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45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KD35"/>
  <c r="KE35"/>
  <c r="KF35"/>
  <c r="KG35"/>
  <c r="KH35"/>
  <c r="KI35"/>
  <c r="KJ35"/>
  <c r="KK35"/>
  <c r="KL35"/>
  <c r="KM35"/>
  <c r="KN35"/>
  <c r="KO35"/>
  <c r="KP35"/>
  <c r="KQ35"/>
  <c r="KR35"/>
  <c r="KS35"/>
  <c r="KT35"/>
  <c r="KU35"/>
  <c r="KV35"/>
  <c r="KW35"/>
  <c r="KX35"/>
  <c r="KY35"/>
  <c r="KZ35"/>
  <c r="LA35"/>
  <c r="LB35"/>
  <c r="LC35"/>
  <c r="LD35"/>
  <c r="LE35"/>
  <c r="LF35"/>
  <c r="LG35"/>
  <c r="LH35"/>
  <c r="LI35"/>
  <c r="LJ35"/>
  <c r="LK35"/>
  <c r="LL35"/>
  <c r="LM35"/>
  <c r="LN35"/>
  <c r="LO35"/>
  <c r="LP35"/>
  <c r="LQ35"/>
  <c r="LR35"/>
  <c r="LS35"/>
  <c r="LT35"/>
  <c r="LU35"/>
  <c r="LV35"/>
  <c r="LW35"/>
  <c r="LX35"/>
  <c r="LY35"/>
  <c r="LZ35"/>
  <c r="MA35"/>
  <c r="MB35"/>
  <c r="MC35"/>
  <c r="MD35"/>
  <c r="ME35"/>
  <c r="MF35"/>
  <c r="MG35"/>
  <c r="MH35"/>
  <c r="MI35"/>
  <c r="MJ35"/>
  <c r="MK35"/>
  <c r="ML35"/>
  <c r="MM35"/>
  <c r="MN35"/>
  <c r="MO35"/>
  <c r="MP35"/>
  <c r="MQ35"/>
  <c r="MR35"/>
  <c r="MS35"/>
  <c r="MT35"/>
  <c r="MU35"/>
  <c r="MV35"/>
  <c r="MW35"/>
  <c r="MX35"/>
  <c r="MY35"/>
  <c r="MZ35"/>
  <c r="NA35"/>
  <c r="NB35"/>
  <c r="NC35"/>
  <c r="ND35"/>
  <c r="NE35"/>
  <c r="NF35"/>
  <c r="NG35"/>
  <c r="NH35"/>
  <c r="NI35"/>
  <c r="NJ35"/>
  <c r="NK35"/>
  <c r="NL35"/>
  <c r="NM35"/>
  <c r="NN35"/>
  <c r="NO35"/>
  <c r="NP35"/>
  <c r="NQ35"/>
  <c r="NR35"/>
  <c r="NS35"/>
  <c r="NT35"/>
  <c r="NU35"/>
  <c r="NV35"/>
  <c r="NW35"/>
  <c r="NX35"/>
  <c r="NY35"/>
  <c r="NZ35"/>
  <c r="OA35"/>
  <c r="OB35"/>
  <c r="OC35"/>
  <c r="OD35"/>
  <c r="OE35"/>
  <c r="OR35"/>
  <c r="OS35"/>
  <c r="OT35"/>
  <c r="OU35"/>
  <c r="OV35"/>
  <c r="OW35"/>
  <c r="OX35"/>
  <c r="OY35"/>
  <c r="OZ35"/>
  <c r="PA35"/>
  <c r="PB35"/>
  <c r="PC35"/>
  <c r="PD35"/>
  <c r="PE35"/>
  <c r="PF35"/>
  <c r="PG35"/>
  <c r="PH35"/>
  <c r="PI35"/>
  <c r="PJ35"/>
  <c r="PK35"/>
  <c r="PL35"/>
  <c r="PM35"/>
  <c r="PN35"/>
  <c r="PO35"/>
  <c r="PP35"/>
  <c r="PQ35"/>
  <c r="PR35"/>
  <c r="PS35"/>
  <c r="PT35"/>
  <c r="PU35"/>
  <c r="PV35"/>
  <c r="PW35"/>
  <c r="PX35"/>
  <c r="PY35"/>
  <c r="PZ35"/>
  <c r="QA35"/>
  <c r="QB35"/>
  <c r="QC35"/>
  <c r="QD35"/>
  <c r="QE35"/>
  <c r="QF35"/>
  <c r="QG35"/>
  <c r="QH35"/>
  <c r="QI35"/>
  <c r="QJ35"/>
  <c r="QK35"/>
  <c r="QL35"/>
  <c r="QM35"/>
  <c r="QN35"/>
  <c r="QO35"/>
  <c r="QP35"/>
  <c r="QQ35"/>
  <c r="QR35"/>
  <c r="QS35"/>
  <c r="QT35"/>
  <c r="QU35"/>
  <c r="QV35"/>
  <c r="QW35"/>
  <c r="QX35"/>
  <c r="QY35"/>
  <c r="QZ35"/>
  <c r="RA35"/>
  <c r="RB35"/>
  <c r="RC35"/>
  <c r="RD35"/>
  <c r="RE35"/>
  <c r="RF35"/>
  <c r="RG35"/>
  <c r="RH35"/>
  <c r="RI35"/>
  <c r="RJ35"/>
  <c r="RK35"/>
  <c r="RL35"/>
  <c r="RM35"/>
  <c r="RN35"/>
  <c r="RO35"/>
  <c r="RP35"/>
  <c r="RQ35"/>
  <c r="RR35"/>
  <c r="RS35"/>
  <c r="RT35"/>
  <c r="RU35"/>
  <c r="RV35"/>
  <c r="RW35"/>
  <c r="RX35"/>
  <c r="RY35"/>
  <c r="RZ35"/>
  <c r="SA35"/>
  <c r="SB35"/>
  <c r="SC35"/>
  <c r="SD35"/>
  <c r="SE35"/>
  <c r="SF35"/>
  <c r="SG35"/>
  <c r="SH35"/>
  <c r="SI35"/>
  <c r="SJ35"/>
  <c r="SK35"/>
  <c r="SL35"/>
  <c r="SM35"/>
  <c r="SN35"/>
  <c r="SO35"/>
  <c r="SP35"/>
  <c r="SQ35"/>
  <c r="SR35"/>
  <c r="SS35"/>
  <c r="ST35"/>
  <c r="SU35"/>
  <c r="SV35"/>
  <c r="SW35"/>
  <c r="SX35"/>
  <c r="SY35"/>
  <c r="SZ35"/>
  <c r="TA35"/>
  <c r="TB35"/>
  <c r="TC35"/>
  <c r="TD35"/>
  <c r="TE35"/>
  <c r="TF35"/>
  <c r="TG35"/>
  <c r="TH35"/>
  <c r="TI35"/>
  <c r="TJ35"/>
  <c r="TK35"/>
  <c r="TL35"/>
  <c r="TM35"/>
  <c r="TN35"/>
  <c r="TO35"/>
  <c r="TP35"/>
  <c r="TQ35"/>
  <c r="TR35"/>
  <c r="TS35"/>
  <c r="TT35"/>
  <c r="TU35"/>
  <c r="TV35"/>
  <c r="TW35"/>
  <c r="TX35"/>
  <c r="TY35"/>
  <c r="TZ35"/>
  <c r="UA35"/>
  <c r="UB35"/>
  <c r="UC35"/>
  <c r="UD35"/>
  <c r="UE35"/>
  <c r="UF35"/>
  <c r="UG35"/>
  <c r="UH35"/>
  <c r="UI35"/>
  <c r="UJ35"/>
  <c r="UK35"/>
  <c r="UL35"/>
  <c r="UM35"/>
  <c r="UN35"/>
  <c r="UO35"/>
  <c r="UP35"/>
  <c r="UQ35"/>
  <c r="UR35"/>
  <c r="US35"/>
  <c r="UT35"/>
  <c r="UU35"/>
  <c r="UV35"/>
  <c r="UW35"/>
  <c r="UX35"/>
  <c r="UY35"/>
  <c r="UZ35"/>
  <c r="VA35"/>
  <c r="VB35"/>
  <c r="VC35"/>
  <c r="VD35"/>
  <c r="VE35"/>
  <c r="VF35"/>
  <c r="VG35"/>
  <c r="VH35"/>
  <c r="VI35"/>
  <c r="VJ35"/>
  <c r="VK35"/>
  <c r="VL35"/>
  <c r="VM35"/>
  <c r="VN35"/>
  <c r="VO35"/>
  <c r="VP35"/>
  <c r="VQ35"/>
  <c r="VR35"/>
  <c r="VS35"/>
  <c r="VT35"/>
  <c r="VU35"/>
  <c r="VV35"/>
  <c r="VW35"/>
  <c r="VX35"/>
  <c r="VY35"/>
  <c r="VZ35"/>
  <c r="WA35"/>
  <c r="WB35"/>
  <c r="WC35"/>
  <c r="WD35"/>
  <c r="WE35"/>
  <c r="WF35"/>
  <c r="WG35"/>
  <c r="WH35"/>
  <c r="WI35"/>
  <c r="WJ35"/>
  <c r="WK35"/>
  <c r="WL35"/>
  <c r="WM35"/>
  <c r="WN35"/>
  <c r="WO35"/>
  <c r="WP35"/>
  <c r="WQ35"/>
  <c r="WR35"/>
  <c r="C35"/>
  <c r="OF34" l="1"/>
  <c r="OF35" s="1"/>
  <c r="OG34"/>
  <c r="OG35" s="1"/>
  <c r="OH34"/>
  <c r="OH35" s="1"/>
  <c r="OE34"/>
  <c r="OD34"/>
  <c r="OC34"/>
  <c r="OB34"/>
  <c r="OA34"/>
  <c r="NZ34"/>
  <c r="NY34"/>
  <c r="NX34"/>
  <c r="NW34"/>
  <c r="NV34"/>
  <c r="NU34"/>
  <c r="NT34"/>
  <c r="NS34"/>
  <c r="NR34"/>
  <c r="NQ34"/>
  <c r="NP34"/>
  <c r="NO34"/>
  <c r="NN34"/>
  <c r="NM34"/>
  <c r="NL34"/>
  <c r="NK34"/>
  <c r="ND34"/>
  <c r="NC34"/>
  <c r="NB34"/>
  <c r="NA34"/>
  <c r="MZ34"/>
  <c r="MY34"/>
  <c r="MX34"/>
  <c r="MW34"/>
  <c r="MV34"/>
  <c r="ZP39" i="1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Y40" s="1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MD40" i="2"/>
  <c r="LN40"/>
  <c r="KX40"/>
  <c r="KH40"/>
  <c r="JR40"/>
  <c r="JB40"/>
  <c r="IL40"/>
  <c r="HV40"/>
  <c r="HF40"/>
  <c r="GP40"/>
  <c r="FZ40"/>
  <c r="FJ40"/>
  <c r="ET40"/>
  <c r="ED40"/>
  <c r="DN40"/>
  <c r="CX40"/>
  <c r="BZ40"/>
  <c r="AX40"/>
  <c r="AL40"/>
  <c r="N40"/>
  <c r="ZP39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Y40" s="1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EJ40" i="3"/>
  <c r="ZP39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Y40" s="1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ZP34" i="4"/>
  <c r="ZP35" s="1"/>
  <c r="ZO34"/>
  <c r="ZO35" s="1"/>
  <c r="ZN34"/>
  <c r="ZN35" s="1"/>
  <c r="ZM34"/>
  <c r="ZM35" s="1"/>
  <c r="ZL34"/>
  <c r="ZL35" s="1"/>
  <c r="ZK34"/>
  <c r="ZK35" s="1"/>
  <c r="ZJ34"/>
  <c r="ZJ35" s="1"/>
  <c r="ZI34"/>
  <c r="ZI35" s="1"/>
  <c r="ZH34"/>
  <c r="ZH35" s="1"/>
  <c r="ZG34"/>
  <c r="ZG35" s="1"/>
  <c r="ZF34"/>
  <c r="ZF35" s="1"/>
  <c r="ZE34"/>
  <c r="ZE35" s="1"/>
  <c r="ZD34"/>
  <c r="ZD35" s="1"/>
  <c r="ZC34"/>
  <c r="ZC35" s="1"/>
  <c r="ZB34"/>
  <c r="ZB35" s="1"/>
  <c r="ZA34"/>
  <c r="ZA35" s="1"/>
  <c r="YZ34"/>
  <c r="YZ35" s="1"/>
  <c r="YY34"/>
  <c r="YY35" s="1"/>
  <c r="YX34"/>
  <c r="YX35" s="1"/>
  <c r="YW34"/>
  <c r="YW35" s="1"/>
  <c r="YV34"/>
  <c r="YV35" s="1"/>
  <c r="YU34"/>
  <c r="YU35" s="1"/>
  <c r="YT34"/>
  <c r="YT35" s="1"/>
  <c r="YS34"/>
  <c r="YS35" s="1"/>
  <c r="YR34"/>
  <c r="YR35" s="1"/>
  <c r="YQ34"/>
  <c r="YQ35" s="1"/>
  <c r="YP34"/>
  <c r="YP35" s="1"/>
  <c r="YO34"/>
  <c r="YO35" s="1"/>
  <c r="YN34"/>
  <c r="YN35" s="1"/>
  <c r="YM34"/>
  <c r="YM35" s="1"/>
  <c r="YL34"/>
  <c r="YL35" s="1"/>
  <c r="YK34"/>
  <c r="YK35" s="1"/>
  <c r="YJ34"/>
  <c r="YJ35" s="1"/>
  <c r="YI34"/>
  <c r="YI35" s="1"/>
  <c r="YH34"/>
  <c r="YH35" s="1"/>
  <c r="YG34"/>
  <c r="YG35" s="1"/>
  <c r="YF34"/>
  <c r="YF35" s="1"/>
  <c r="YE34"/>
  <c r="YE35" s="1"/>
  <c r="YD34"/>
  <c r="YD35" s="1"/>
  <c r="YC34"/>
  <c r="YC35" s="1"/>
  <c r="YB34"/>
  <c r="YB35" s="1"/>
  <c r="YA34"/>
  <c r="YA35" s="1"/>
  <c r="XZ34"/>
  <c r="XZ35" s="1"/>
  <c r="XY34"/>
  <c r="XY35" s="1"/>
  <c r="XX34"/>
  <c r="XX35" s="1"/>
  <c r="XW34"/>
  <c r="XW35" s="1"/>
  <c r="XV34"/>
  <c r="XV35" s="1"/>
  <c r="XU34"/>
  <c r="XU35" s="1"/>
  <c r="XT34"/>
  <c r="XT35" s="1"/>
  <c r="XS34"/>
  <c r="XS35" s="1"/>
  <c r="XR34"/>
  <c r="XR35" s="1"/>
  <c r="XQ34"/>
  <c r="XQ35" s="1"/>
  <c r="XP34"/>
  <c r="XP35" s="1"/>
  <c r="XO34"/>
  <c r="XO35" s="1"/>
  <c r="XN34"/>
  <c r="XN35" s="1"/>
  <c r="XM34"/>
  <c r="XM35" s="1"/>
  <c r="XL34"/>
  <c r="XL35" s="1"/>
  <c r="XK34"/>
  <c r="XK35" s="1"/>
  <c r="XJ34"/>
  <c r="XJ35" s="1"/>
  <c r="XI34"/>
  <c r="XI35" s="1"/>
  <c r="XH34"/>
  <c r="XH35" s="1"/>
  <c r="XG34"/>
  <c r="XG35" s="1"/>
  <c r="XF34"/>
  <c r="XF35" s="1"/>
  <c r="XE34"/>
  <c r="XE35" s="1"/>
  <c r="XD34"/>
  <c r="XD35" s="1"/>
  <c r="XC34"/>
  <c r="XC35" s="1"/>
  <c r="XB34"/>
  <c r="XB35" s="1"/>
  <c r="XA34"/>
  <c r="XA35" s="1"/>
  <c r="WZ34"/>
  <c r="WZ35" s="1"/>
  <c r="WY34"/>
  <c r="WY35" s="1"/>
  <c r="WX34"/>
  <c r="WX35" s="1"/>
  <c r="WW34"/>
  <c r="WW35" s="1"/>
  <c r="WV34"/>
  <c r="WV35" s="1"/>
  <c r="WU34"/>
  <c r="WU35" s="1"/>
  <c r="WT34"/>
  <c r="WT35" s="1"/>
  <c r="WS34"/>
  <c r="WS35" s="1"/>
  <c r="WR34"/>
  <c r="WQ34"/>
  <c r="WP34"/>
  <c r="WO34"/>
  <c r="WN34"/>
  <c r="WM34"/>
  <c r="WL34"/>
  <c r="WK34"/>
  <c r="WJ34"/>
  <c r="WI34"/>
  <c r="WH34"/>
  <c r="WG34"/>
  <c r="WF34"/>
  <c r="WE34"/>
  <c r="WD34"/>
  <c r="WC34"/>
  <c r="WB34"/>
  <c r="WA34"/>
  <c r="VZ34"/>
  <c r="VY34"/>
  <c r="VX34"/>
  <c r="VW34"/>
  <c r="VV34"/>
  <c r="VU34"/>
  <c r="VT34"/>
  <c r="VS34"/>
  <c r="VR34"/>
  <c r="VQ34"/>
  <c r="VP34"/>
  <c r="VO34"/>
  <c r="VN34"/>
  <c r="VM34"/>
  <c r="VL34"/>
  <c r="VK34"/>
  <c r="VJ34"/>
  <c r="VI34"/>
  <c r="VH34"/>
  <c r="VG34"/>
  <c r="VF34"/>
  <c r="VE34"/>
  <c r="VD34"/>
  <c r="VC34"/>
  <c r="VB34"/>
  <c r="VA34"/>
  <c r="UZ34"/>
  <c r="UY34"/>
  <c r="UX34"/>
  <c r="UW34"/>
  <c r="UV34"/>
  <c r="UU34"/>
  <c r="UT34"/>
  <c r="US34"/>
  <c r="UR34"/>
  <c r="UQ34"/>
  <c r="UP34"/>
  <c r="UO34"/>
  <c r="UN34"/>
  <c r="UM34"/>
  <c r="UL34"/>
  <c r="UK34"/>
  <c r="UJ34"/>
  <c r="UI34"/>
  <c r="UH34"/>
  <c r="UG34"/>
  <c r="UF34"/>
  <c r="UE34"/>
  <c r="UD34"/>
  <c r="UC34"/>
  <c r="UB34"/>
  <c r="UA34"/>
  <c r="TZ34"/>
  <c r="TY34"/>
  <c r="TX34"/>
  <c r="TW34"/>
  <c r="TV34"/>
  <c r="TU34"/>
  <c r="TT34"/>
  <c r="TS34"/>
  <c r="TR34"/>
  <c r="TQ34"/>
  <c r="TP34"/>
  <c r="TO34"/>
  <c r="TN34"/>
  <c r="TM34"/>
  <c r="TL34"/>
  <c r="TK34"/>
  <c r="TJ34"/>
  <c r="TI34"/>
  <c r="TH34"/>
  <c r="TG34"/>
  <c r="TF34"/>
  <c r="TE34"/>
  <c r="TD34"/>
  <c r="TC34"/>
  <c r="TB34"/>
  <c r="TA34"/>
  <c r="SZ34"/>
  <c r="SY34"/>
  <c r="SX34"/>
  <c r="SW34"/>
  <c r="SV34"/>
  <c r="SU34"/>
  <c r="ST34"/>
  <c r="SS34"/>
  <c r="SR34"/>
  <c r="SQ34"/>
  <c r="SP34"/>
  <c r="SO34"/>
  <c r="SN34"/>
  <c r="SM34"/>
  <c r="SL34"/>
  <c r="SK34"/>
  <c r="SJ34"/>
  <c r="SI34"/>
  <c r="SH34"/>
  <c r="SG34"/>
  <c r="SF34"/>
  <c r="SE34"/>
  <c r="SD34"/>
  <c r="SC34"/>
  <c r="SB34"/>
  <c r="SA34"/>
  <c r="RZ34"/>
  <c r="RY34"/>
  <c r="RX34"/>
  <c r="RW34"/>
  <c r="RV34"/>
  <c r="RU34"/>
  <c r="RT34"/>
  <c r="RS34"/>
  <c r="RR34"/>
  <c r="RQ34"/>
  <c r="RP34"/>
  <c r="RO34"/>
  <c r="RN34"/>
  <c r="RM34"/>
  <c r="RL34"/>
  <c r="RK34"/>
  <c r="RJ34"/>
  <c r="RI34"/>
  <c r="RH34"/>
  <c r="RG34"/>
  <c r="RF34"/>
  <c r="RE34"/>
  <c r="RD34"/>
  <c r="RC34"/>
  <c r="RB34"/>
  <c r="RA34"/>
  <c r="QZ34"/>
  <c r="QY34"/>
  <c r="QX34"/>
  <c r="QW34"/>
  <c r="QV34"/>
  <c r="QU34"/>
  <c r="QT34"/>
  <c r="QS34"/>
  <c r="QR34"/>
  <c r="QQ34"/>
  <c r="QP34"/>
  <c r="QO34"/>
  <c r="QN34"/>
  <c r="QM34"/>
  <c r="QL34"/>
  <c r="QK34"/>
  <c r="QJ34"/>
  <c r="QI34"/>
  <c r="QH34"/>
  <c r="QG34"/>
  <c r="QF34"/>
  <c r="QE34"/>
  <c r="QD34"/>
  <c r="QC34"/>
  <c r="QB34"/>
  <c r="QA34"/>
  <c r="PZ34"/>
  <c r="PY34"/>
  <c r="PX34"/>
  <c r="PW34"/>
  <c r="PV34"/>
  <c r="PU34"/>
  <c r="PT34"/>
  <c r="PS34"/>
  <c r="PR34"/>
  <c r="PQ34"/>
  <c r="PP34"/>
  <c r="PO34"/>
  <c r="PN34"/>
  <c r="PM34"/>
  <c r="PL34"/>
  <c r="PK34"/>
  <c r="PJ34"/>
  <c r="PI34"/>
  <c r="PH34"/>
  <c r="PG34"/>
  <c r="PF34"/>
  <c r="PE34"/>
  <c r="PD34"/>
  <c r="PC34"/>
  <c r="PB34"/>
  <c r="PA34"/>
  <c r="OZ34"/>
  <c r="OY34"/>
  <c r="OX34"/>
  <c r="OW34"/>
  <c r="OV34"/>
  <c r="OU34"/>
  <c r="OT34"/>
  <c r="OS34"/>
  <c r="OR34"/>
  <c r="OQ34"/>
  <c r="OQ35" s="1"/>
  <c r="OP34"/>
  <c r="OP35" s="1"/>
  <c r="OO34"/>
  <c r="OO35" s="1"/>
  <c r="ON34"/>
  <c r="ON35" s="1"/>
  <c r="OM34"/>
  <c r="OM35" s="1"/>
  <c r="OL34"/>
  <c r="OL35" s="1"/>
  <c r="OK34"/>
  <c r="OK35" s="1"/>
  <c r="OJ34"/>
  <c r="OJ35" s="1"/>
  <c r="OI34"/>
  <c r="OI35" s="1"/>
  <c r="NJ34"/>
  <c r="NI34"/>
  <c r="NH34"/>
  <c r="NG34"/>
  <c r="NF34"/>
  <c r="NE34"/>
  <c r="MU34"/>
  <c r="MT34"/>
  <c r="MS34"/>
  <c r="MR34"/>
  <c r="MQ34"/>
  <c r="MP34"/>
  <c r="MO34"/>
  <c r="MN34"/>
  <c r="MM34"/>
  <c r="ML34"/>
  <c r="MK34"/>
  <c r="MJ34"/>
  <c r="MI34"/>
  <c r="MH34"/>
  <c r="MG34"/>
  <c r="MF34"/>
  <c r="ME34"/>
  <c r="MD34"/>
  <c r="MC34"/>
  <c r="MB34"/>
  <c r="MA34"/>
  <c r="LZ34"/>
  <c r="LY34"/>
  <c r="LX34"/>
  <c r="LW34"/>
  <c r="LV34"/>
  <c r="LU34"/>
  <c r="LT34"/>
  <c r="LS34"/>
  <c r="LR34"/>
  <c r="LQ34"/>
  <c r="LP34"/>
  <c r="LO34"/>
  <c r="LN34"/>
  <c r="LM34"/>
  <c r="LL34"/>
  <c r="LK34"/>
  <c r="LJ34"/>
  <c r="LI34"/>
  <c r="LH34"/>
  <c r="LG34"/>
  <c r="LF34"/>
  <c r="LE34"/>
  <c r="LD34"/>
  <c r="LC34"/>
  <c r="LB34"/>
  <c r="LA34"/>
  <c r="KZ34"/>
  <c r="KY34"/>
  <c r="KX34"/>
  <c r="KW34"/>
  <c r="KV34"/>
  <c r="KU34"/>
  <c r="KT34"/>
  <c r="KS34"/>
  <c r="KR34"/>
  <c r="KQ34"/>
  <c r="KP34"/>
  <c r="KO34"/>
  <c r="KN34"/>
  <c r="KM34"/>
  <c r="KL34"/>
  <c r="KK34"/>
  <c r="KJ34"/>
  <c r="KI34"/>
  <c r="KH34"/>
  <c r="KG34"/>
  <c r="KF34"/>
  <c r="KE34"/>
  <c r="KD34"/>
  <c r="KC34"/>
  <c r="KB34"/>
  <c r="KA34"/>
  <c r="JZ34"/>
  <c r="JY34"/>
  <c r="JX34"/>
  <c r="JW34"/>
  <c r="JV34"/>
  <c r="JU34"/>
  <c r="JT34"/>
  <c r="JS34"/>
  <c r="JR34"/>
  <c r="JQ34"/>
  <c r="JP34"/>
  <c r="JO34"/>
  <c r="JN34"/>
  <c r="JM34"/>
  <c r="JL34"/>
  <c r="JK34"/>
  <c r="JJ34"/>
  <c r="JI34"/>
  <c r="JH34"/>
  <c r="JG34"/>
  <c r="JF34"/>
  <c r="JE34"/>
  <c r="JD34"/>
  <c r="JC34"/>
  <c r="JB34"/>
  <c r="JA34"/>
  <c r="IZ34"/>
  <c r="IY34"/>
  <c r="IX34"/>
  <c r="IW34"/>
  <c r="IV34"/>
  <c r="IU34"/>
  <c r="IT34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XY40" i="5"/>
  <c r="US40"/>
  <c r="OO40"/>
  <c r="LI40"/>
  <c r="KC40"/>
  <c r="IW40"/>
  <c r="HQ40"/>
  <c r="GK40"/>
  <c r="FE40"/>
  <c r="DY40"/>
  <c r="AW40"/>
  <c r="ZP39"/>
  <c r="ZP40" s="1"/>
  <c r="ZO39"/>
  <c r="ZO40" s="1"/>
  <c r="ZN39"/>
  <c r="ZN40" s="1"/>
  <c r="ZM39"/>
  <c r="ZM40" s="1"/>
  <c r="ZL39"/>
  <c r="ZL40" s="1"/>
  <c r="ZK39"/>
  <c r="ZK40" s="1"/>
  <c r="ZJ39"/>
  <c r="ZJ40" s="1"/>
  <c r="ZI39"/>
  <c r="ZI40" s="1"/>
  <c r="ZH39"/>
  <c r="ZH40" s="1"/>
  <c r="ZG39"/>
  <c r="ZG40" s="1"/>
  <c r="ZF39"/>
  <c r="ZF40" s="1"/>
  <c r="ZE39"/>
  <c r="ZE40" s="1"/>
  <c r="ZD39"/>
  <c r="ZD40" s="1"/>
  <c r="ZC39"/>
  <c r="ZC40" s="1"/>
  <c r="ZB39"/>
  <c r="ZB40" s="1"/>
  <c r="ZA39"/>
  <c r="ZA40" s="1"/>
  <c r="YZ39"/>
  <c r="YZ40" s="1"/>
  <c r="YY39"/>
  <c r="YY40" s="1"/>
  <c r="YX39"/>
  <c r="YX40" s="1"/>
  <c r="YW39"/>
  <c r="YW40" s="1"/>
  <c r="YV39"/>
  <c r="YV40" s="1"/>
  <c r="YU39"/>
  <c r="YU40" s="1"/>
  <c r="YT39"/>
  <c r="YT40" s="1"/>
  <c r="YS39"/>
  <c r="YS40" s="1"/>
  <c r="YR39"/>
  <c r="YR40" s="1"/>
  <c r="YQ39"/>
  <c r="YQ40" s="1"/>
  <c r="YP39"/>
  <c r="YP40" s="1"/>
  <c r="YO39"/>
  <c r="YO40" s="1"/>
  <c r="YN39"/>
  <c r="YN40" s="1"/>
  <c r="YM39"/>
  <c r="YM40" s="1"/>
  <c r="YL39"/>
  <c r="YL40" s="1"/>
  <c r="YK39"/>
  <c r="YK40" s="1"/>
  <c r="YJ39"/>
  <c r="YJ40" s="1"/>
  <c r="YI39"/>
  <c r="YI40" s="1"/>
  <c r="YH39"/>
  <c r="YH40" s="1"/>
  <c r="YG39"/>
  <c r="YG40" s="1"/>
  <c r="YF39"/>
  <c r="YF40" s="1"/>
  <c r="YE39"/>
  <c r="YE40" s="1"/>
  <c r="YD39"/>
  <c r="YD40" s="1"/>
  <c r="YC39"/>
  <c r="YC40" s="1"/>
  <c r="YB39"/>
  <c r="YB40" s="1"/>
  <c r="YA39"/>
  <c r="YA40" s="1"/>
  <c r="XZ39"/>
  <c r="XZ40" s="1"/>
  <c r="XY39"/>
  <c r="XX39"/>
  <c r="XX40" s="1"/>
  <c r="XW39"/>
  <c r="XW40" s="1"/>
  <c r="XV39"/>
  <c r="XV40" s="1"/>
  <c r="XU39"/>
  <c r="XU40" s="1"/>
  <c r="XT39"/>
  <c r="XT40" s="1"/>
  <c r="XS39"/>
  <c r="XS40" s="1"/>
  <c r="XR39"/>
  <c r="XR40" s="1"/>
  <c r="XQ39"/>
  <c r="XQ40" s="1"/>
  <c r="XP39"/>
  <c r="XP40" s="1"/>
  <c r="XO39"/>
  <c r="XO40" s="1"/>
  <c r="XN39"/>
  <c r="XN40" s="1"/>
  <c r="XM39"/>
  <c r="XM40" s="1"/>
  <c r="XL39"/>
  <c r="XL40" s="1"/>
  <c r="XK39"/>
  <c r="XK40" s="1"/>
  <c r="XJ39"/>
  <c r="XJ40" s="1"/>
  <c r="XI39"/>
  <c r="XI40" s="1"/>
  <c r="XH39"/>
  <c r="XH40" s="1"/>
  <c r="XG39"/>
  <c r="XG40" s="1"/>
  <c r="XF39"/>
  <c r="XF40" s="1"/>
  <c r="XE39"/>
  <c r="XE40" s="1"/>
  <c r="XD39"/>
  <c r="XD40" s="1"/>
  <c r="XC39"/>
  <c r="XC40" s="1"/>
  <c r="XB39"/>
  <c r="XB40" s="1"/>
  <c r="XA39"/>
  <c r="XA40" s="1"/>
  <c r="WZ39"/>
  <c r="WZ40" s="1"/>
  <c r="WY39"/>
  <c r="WY40" s="1"/>
  <c r="WX39"/>
  <c r="WX40" s="1"/>
  <c r="WW39"/>
  <c r="WW40" s="1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WI39"/>
  <c r="WI40" s="1"/>
  <c r="WH39"/>
  <c r="WH40" s="1"/>
  <c r="WG39"/>
  <c r="WG40" s="1"/>
  <c r="WF39"/>
  <c r="WF40" s="1"/>
  <c r="WE39"/>
  <c r="WE40" s="1"/>
  <c r="WD39"/>
  <c r="WD40" s="1"/>
  <c r="WC39"/>
  <c r="WC40" s="1"/>
  <c r="WB39"/>
  <c r="WB40" s="1"/>
  <c r="WA39"/>
  <c r="WA40" s="1"/>
  <c r="VZ39"/>
  <c r="VZ40" s="1"/>
  <c r="VY39"/>
  <c r="VY40" s="1"/>
  <c r="VX39"/>
  <c r="VX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U39"/>
  <c r="PU40" s="1"/>
  <c r="PT39"/>
  <c r="PT40" s="1"/>
  <c r="PS39"/>
  <c r="PS40" s="1"/>
  <c r="PR39"/>
  <c r="PR40" s="1"/>
  <c r="PQ39"/>
  <c r="PQ40" s="1"/>
  <c r="PP39"/>
  <c r="PP40" s="1"/>
  <c r="PO39"/>
  <c r="PO40" s="1"/>
  <c r="PN39"/>
  <c r="PN40" s="1"/>
  <c r="PM39"/>
  <c r="PM40" s="1"/>
  <c r="PL39"/>
  <c r="PL40" s="1"/>
  <c r="PK39"/>
  <c r="PK40" s="1"/>
  <c r="PJ39"/>
  <c r="PJ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43" i="3" l="1"/>
  <c r="E43" s="1"/>
  <c r="D45" l="1"/>
  <c r="E45" s="1"/>
  <c r="D40" i="4"/>
  <c r="E40" s="1"/>
  <c r="D44" i="3"/>
  <c r="E44" s="1"/>
  <c r="D39" i="4"/>
  <c r="E39" s="1"/>
  <c r="D45" i="5"/>
  <c r="E45" s="1"/>
  <c r="D43"/>
  <c r="E43" s="1"/>
  <c r="D44"/>
  <c r="E44" s="1"/>
  <c r="D56"/>
  <c r="E56" s="1"/>
  <c r="D53"/>
  <c r="E53" s="1"/>
  <c r="D49"/>
  <c r="E49" s="1"/>
  <c r="D60"/>
  <c r="E60" s="1"/>
  <c r="D55"/>
  <c r="E55" s="1"/>
  <c r="D52"/>
  <c r="E52" s="1"/>
  <c r="D48"/>
  <c r="E48" s="1"/>
  <c r="D59"/>
  <c r="E59" s="1"/>
  <c r="D51"/>
  <c r="E51" s="1"/>
  <c r="D47"/>
  <c r="E47" s="1"/>
  <c r="D61"/>
  <c r="E61" s="1"/>
  <c r="D57"/>
  <c r="E57" s="1"/>
  <c r="D52" i="4"/>
  <c r="E52" s="1"/>
  <c r="D56"/>
  <c r="E56" s="1"/>
  <c r="D48"/>
  <c r="E48" s="1"/>
  <c r="E44"/>
  <c r="D48" i="3"/>
  <c r="E48" s="1"/>
  <c r="D59"/>
  <c r="E59" s="1"/>
  <c r="D53"/>
  <c r="E53" s="1"/>
  <c r="D57"/>
  <c r="E57" s="1"/>
  <c r="D52"/>
  <c r="E52" s="1"/>
  <c r="D47"/>
  <c r="E47" s="1"/>
  <c r="D61"/>
  <c r="E61" s="1"/>
  <c r="D60"/>
  <c r="E60" s="1"/>
  <c r="D56"/>
  <c r="E56" s="1"/>
  <c r="D51"/>
  <c r="E51" s="1"/>
  <c r="D55"/>
  <c r="E55" s="1"/>
  <c r="D49"/>
  <c r="E49" s="1"/>
  <c r="D45" i="2"/>
  <c r="E45" s="1"/>
  <c r="D57"/>
  <c r="E57" s="1"/>
  <c r="D52"/>
  <c r="E52" s="1"/>
  <c r="D48"/>
  <c r="E48" s="1"/>
  <c r="D44"/>
  <c r="E44" s="1"/>
  <c r="D61"/>
  <c r="E61" s="1"/>
  <c r="D56"/>
  <c r="E56" s="1"/>
  <c r="D51"/>
  <c r="E51" s="1"/>
  <c r="D47"/>
  <c r="E47" s="1"/>
  <c r="D43"/>
  <c r="E43" s="1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<sst xmlns="http://schemas.openxmlformats.org/spreadsheetml/2006/main" count="3812" uniqueCount="3184">
  <si>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</si>
  <si>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</si>
  <si>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</si>
  <si>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</si>
  <si>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</si>
  <si>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</si>
  <si>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</si>
  <si>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</si>
  <si>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</si>
  <si>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</si>
  <si>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</si>
  <si>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</si>
  <si>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</si>
  <si>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</si>
  <si>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</si>
  <si>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</si>
  <si>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</si>
  <si>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</si>
  <si>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</si>
  <si>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</si>
  <si>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</si>
  <si>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</si>
  <si>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</si>
  <si>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</si>
  <si>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</si>
  <si>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</si>
  <si>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</si>
  <si>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</si>
  <si>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</si>
  <si>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</si>
  <si>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</si>
  <si>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</si>
  <si>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</si>
  <si>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</si>
  <si>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</si>
  <si>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</si>
  <si>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</si>
  <si>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</si>
  <si>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</si>
  <si>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</si>
  <si>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</si>
  <si>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</si>
  <si>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</si>
  <si>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</si>
  <si>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</si>
  <si>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</si>
  <si>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</si>
  <si>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</si>
  <si>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</si>
  <si>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</si>
  <si>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</si>
  <si>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</si>
  <si>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</si>
  <si>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</si>
  <si>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</si>
  <si>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</si>
  <si>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</si>
  <si>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</si>
  <si>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</si>
  <si>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</si>
  <si>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</si>
  <si>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</si>
  <si>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</si>
  <si>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</si>
  <si>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</si>
  <si>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</si>
  <si>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</si>
  <si>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</si>
  <si>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</si>
  <si>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</si>
  <si>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</si>
  <si>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</si>
  <si>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</si>
  <si>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</si>
  <si>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</si>
  <si>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</si>
  <si>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</si>
  <si>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</si>
  <si>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</si>
  <si>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</si>
  <si>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</si>
  <si>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</si>
  <si>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</si>
  <si>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</si>
  <si>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</si>
  <si>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</si>
  <si>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</si>
  <si>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</si>
  <si>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</si>
  <si>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</si>
  <si>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</si>
  <si>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</si>
  <si>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</si>
  <si>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</si>
  <si>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</si>
  <si>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</si>
  <si>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</si>
  <si>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</si>
  <si>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</si>
  <si>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</si>
  <si>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</si>
  <si>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</si>
  <si>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</si>
  <si>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</si>
  <si>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</si>
  <si>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</si>
  <si>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</si>
  <si>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</si>
  <si>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</si>
  <si>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</si>
  <si>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</si>
  <si>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</si>
  <si>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</si>
  <si>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</si>
  <si>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</si>
  <si>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</si>
  <si>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</si>
  <si>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</si>
  <si>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</si>
  <si>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</si>
  <si>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</si>
  <si>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</si>
  <si>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</si>
  <si>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</si>
  <si>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</si>
  <si>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</si>
  <si>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</si>
  <si>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</si>
  <si>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</si>
  <si>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</si>
  <si>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</si>
  <si>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</si>
  <si>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</si>
  <si>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</si>
  <si>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</si>
  <si>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</si>
  <si>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</si>
  <si>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</si>
  <si>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</si>
  <si>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</si>
  <si>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</si>
  <si>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</si>
  <si>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</si>
  <si>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</si>
  <si>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</si>
  <si>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</si>
  <si>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</si>
  <si>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</si>
  <si>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</si>
  <si>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</si>
  <si>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</si>
  <si>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</si>
  <si>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</si>
  <si>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</si>
  <si>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</si>
  <si>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</si>
  <si>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</si>
  <si>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</si>
  <si>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</si>
  <si>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</si>
  <si>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</si>
  <si>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</si>
  <si>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</si>
  <si>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</si>
  <si>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</si>
  <si>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</si>
  <si>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</si>
  <si>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</si>
  <si>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</si>
  <si>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</si>
  <si>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</si>
  <si>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</si>
  <si>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</si>
  <si>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</si>
  <si>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</si>
  <si>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</si>
  <si>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</si>
  <si>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</si>
  <si>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</si>
  <si>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</si>
  <si>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</si>
  <si>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</si>
  <si>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</si>
  <si>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</si>
  <si>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</si>
  <si>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</si>
  <si>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</si>
  <si>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</si>
  <si>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</si>
  <si>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</si>
  <si>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</si>
  <si>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</si>
  <si>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</si>
  <si>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</si>
  <si>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</si>
  <si>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</si>
  <si>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</si>
  <si>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</si>
  <si>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</si>
  <si>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</si>
  <si>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</si>
  <si>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</si>
  <si>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</si>
  <si>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</si>
  <si>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</si>
  <si>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</si>
  <si>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</si>
  <si>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</si>
  <si>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</si>
  <si>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</si>
  <si>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</si>
  <si>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</si>
  <si>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</si>
  <si>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</si>
  <si>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</si>
  <si>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</si>
  <si>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</si>
  <si>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</si>
  <si>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</si>
  <si>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</si>
  <si>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</si>
  <si>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</si>
  <si>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</si>
  <si>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</si>
  <si>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</si>
  <si>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</si>
  <si>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</si>
  <si>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</si>
  <si>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</si>
  <si>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</si>
  <si>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</si>
  <si>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</si>
  <si>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</si>
  <si>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</si>
  <si>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</si>
  <si>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</si>
  <si>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</si>
  <si>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</si>
  <si>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</si>
  <si>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</si>
  <si>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</si>
  <si>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</si>
  <si>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</si>
  <si>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</si>
  <si>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</si>
  <si>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</si>
  <si>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</si>
  <si>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</si>
  <si>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</si>
  <si>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</si>
  <si>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</si>
  <si>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</si>
  <si>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</si>
  <si>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</si>
  <si>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</si>
  <si>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</si>
  <si>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</si>
  <si>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</si>
  <si>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</si>
  <si>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</si>
  <si>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</si>
  <si>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</si>
  <si>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</si>
  <si>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</si>
  <si>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</si>
  <si>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</si>
  <si>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</si>
  <si>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</si>
  <si>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</si>
  <si>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</si>
  <si>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</si>
  <si>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</si>
  <si>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</si>
  <si>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</si>
  <si>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</si>
  <si>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</si>
  <si>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</si>
  <si>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</si>
  <si>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</si>
  <si>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</si>
  <si>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</si>
  <si>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</si>
  <si>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</si>
  <si>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</si>
  <si>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</si>
  <si>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</si>
  <si>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</si>
  <si>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</si>
  <si>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</si>
  <si>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</si>
  <si>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</si>
  <si>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</si>
  <si>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</si>
  <si>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</si>
  <si>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</si>
  <si>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</si>
  <si>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</si>
  <si>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</si>
  <si>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</si>
  <si>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</si>
  <si>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</si>
  <si>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</si>
  <si>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</si>
  <si>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</si>
  <si>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</si>
  <si>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</si>
  <si>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</si>
  <si>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</si>
  <si>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</si>
  <si>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</si>
  <si>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</si>
  <si>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</si>
  <si>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</si>
  <si>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</si>
  <si>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</si>
  <si>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</si>
  <si>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</si>
  <si>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</si>
  <si>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</si>
  <si>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</si>
  <si>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</si>
  <si>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</si>
  <si>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</si>
  <si>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</si>
  <si>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</si>
  <si>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</si>
  <si>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</si>
  <si>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</si>
  <si>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</si>
  <si>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</si>
  <si>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</si>
  <si>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</si>
  <si>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</si>
  <si>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</si>
  <si>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</si>
  <si>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</si>
  <si>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</si>
  <si>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</si>
  <si>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</si>
  <si>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</si>
  <si>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</si>
  <si>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</si>
  <si>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</si>
  <si>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</si>
  <si>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</si>
  <si>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</si>
  <si>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</si>
  <si>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</si>
  <si>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</si>
  <si>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</si>
  <si>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</si>
  <si>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</si>
  <si>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</si>
  <si>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</si>
  <si>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</si>
  <si>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</si>
  <si>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</si>
  <si>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</si>
  <si>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</si>
  <si>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</si>
  <si>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</si>
  <si>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</si>
  <si>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</si>
  <si>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</si>
  <si>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</si>
  <si>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</si>
  <si>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</si>
  <si>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</si>
  <si>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</si>
  <si>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</si>
  <si>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</si>
  <si>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</si>
  <si>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</si>
  <si>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</si>
  <si>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</si>
  <si>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</si>
  <si>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</si>
  <si>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</si>
  <si>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</si>
  <si>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</si>
  <si>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</si>
  <si>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</si>
  <si>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</si>
  <si>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</si>
  <si>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</si>
  <si>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</si>
  <si>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</si>
  <si>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</si>
  <si>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</si>
  <si>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</si>
  <si>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</si>
  <si>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</si>
  <si>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</si>
  <si>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</si>
  <si>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</si>
  <si>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</si>
  <si>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</si>
  <si>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</si>
  <si>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</si>
  <si>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</si>
  <si>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</si>
  <si>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</si>
  <si>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</si>
  <si>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</si>
  <si>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</si>
  <si>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</si>
  <si>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</si>
  <si>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</si>
  <si>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</si>
  <si>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</si>
  <si>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</si>
  <si>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</si>
  <si>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</si>
  <si>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</si>
  <si>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</si>
  <si>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</si>
  <si>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</si>
  <si>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</si>
  <si>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</si>
  <si>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</si>
  <si>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</si>
  <si>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</si>
  <si>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</si>
  <si>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</si>
  <si>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</si>
  <si>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</si>
  <si>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</si>
  <si>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</si>
  <si>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</si>
  <si>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</si>
  <si>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</si>
  <si>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</si>
  <si>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</si>
  <si>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</si>
  <si>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</si>
  <si>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</si>
  <si>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</si>
  <si>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</si>
  <si>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</si>
  <si>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</si>
  <si>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</si>
  <si>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</si>
  <si>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</si>
  <si>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</si>
  <si>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</si>
  <si>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</si>
  <si>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</si>
  <si>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</si>
  <si>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</si>
  <si>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</si>
  <si>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</si>
  <si>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</si>
  <si>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</si>
  <si>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</si>
  <si>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</si>
  <si>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</si>
  <si>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</si>
  <si>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</si>
  <si>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</si>
  <si>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</si>
  <si>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</si>
  <si>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</si>
  <si>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</si>
  <si>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</si>
  <si>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</si>
  <si>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</si>
  <si>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</si>
  <si>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</si>
  <si>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</si>
  <si>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</si>
  <si>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</si>
  <si>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</si>
  <si>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</si>
  <si>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</si>
  <si>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</si>
  <si>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</si>
  <si>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</si>
  <si>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</si>
  <si>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</si>
  <si>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</si>
  <si>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</si>
  <si>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</si>
  <si>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</si>
  <si>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</si>
  <si>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</si>
  <si>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</si>
  <si>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</si>
  <si>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</si>
  <si>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</si>
  <si>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</si>
  <si>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</si>
  <si>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</si>
  <si>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</si>
  <si>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</si>
  <si>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</si>
  <si>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</si>
  <si>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</si>
  <si>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</si>
  <si>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</si>
  <si>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</si>
  <si>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</si>
  <si>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</si>
  <si>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</si>
  <si>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</si>
  <si>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</si>
  <si>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</si>
  <si>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</si>
  <si>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</si>
  <si>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</si>
  <si>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</si>
  <si>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</si>
  <si>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</si>
  <si>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</si>
  <si>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</si>
  <si>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</si>
  <si>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</si>
  <si>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</si>
  <si>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</si>
  <si>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</si>
  <si>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</si>
  <si>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</si>
  <si>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</si>
  <si>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</si>
  <si>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</si>
  <si>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</si>
  <si>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</si>
  <si>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</si>
  <si>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</si>
  <si>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</si>
  <si>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</si>
  <si>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</si>
  <si>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</si>
  <si>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</si>
  <si>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</si>
  <si>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</si>
  <si>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</si>
  <si>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</si>
  <si>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</si>
  <si>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</si>
  <si>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</si>
  <si>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</si>
  <si>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</si>
  <si>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</si>
  <si>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</si>
  <si>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</si>
  <si>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</si>
  <si>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</si>
  <si>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</si>
  <si>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</si>
  <si>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</si>
  <si>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</si>
  <si>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</si>
  <si>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</si>
  <si>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</si>
  <si>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</si>
  <si>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</si>
  <si>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</si>
  <si>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</si>
  <si>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</si>
  <si>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</si>
  <si>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</si>
  <si>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</si>
  <si>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</si>
  <si>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</si>
  <si>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</si>
  <si>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</si>
  <si>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</si>
  <si>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</si>
  <si>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</si>
  <si>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</si>
  <si>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</si>
  <si>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</si>
  <si>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</si>
  <si>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</si>
  <si>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</si>
  <si>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</si>
  <si>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</si>
  <si>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</si>
  <si>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</si>
  <si>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</si>
  <si>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</si>
  <si>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</si>
  <si>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</si>
  <si>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</si>
  <si>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</si>
  <si>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</si>
  <si>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</si>
  <si>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</si>
  <si>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</si>
  <si>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</si>
  <si>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</si>
  <si>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</si>
  <si>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</si>
  <si>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</si>
  <si>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</si>
  <si>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</si>
  <si>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</si>
  <si>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</si>
  <si>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</si>
  <si>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</si>
  <si>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</si>
  <si>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</si>
  <si>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</si>
  <si>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</si>
  <si>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</si>
  <si>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</si>
  <si>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</si>
  <si>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</si>
  <si>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</si>
  <si>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</si>
  <si>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</si>
  <si>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</si>
  <si>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</si>
  <si>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</si>
  <si>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</si>
  <si>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</si>
  <si>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</si>
  <si>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</si>
  <si>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</si>
  <si>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</si>
  <si>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</si>
  <si>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</si>
  <si>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</si>
  <si>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</si>
  <si>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</si>
  <si>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</si>
  <si>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</si>
  <si>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</si>
  <si>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</si>
  <si>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</si>
  <si>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</si>
  <si>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</si>
  <si>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</si>
  <si>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</si>
  <si>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</si>
  <si>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</si>
  <si>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</si>
  <si>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</si>
  <si>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</si>
  <si>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</si>
  <si>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</si>
  <si>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</si>
  <si>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</si>
  <si>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</si>
  <si>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</si>
  <si>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</si>
  <si>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</si>
  <si>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</si>
  <si>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</si>
  <si>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</si>
  <si>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</si>
  <si>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</si>
  <si>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</si>
  <si>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</si>
  <si>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</si>
  <si>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</si>
  <si>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</si>
  <si>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</si>
  <si>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</si>
  <si>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</si>
  <si>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</si>
  <si>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</si>
  <si>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</si>
  <si>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</si>
  <si>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</si>
  <si>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</si>
  <si>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</si>
  <si>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</si>
  <si>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</si>
  <si>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</si>
  <si>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</si>
  <si>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</si>
  <si>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</si>
  <si>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</si>
  <si>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</si>
  <si>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</si>
  <si>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</si>
  <si>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</si>
  <si>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</si>
  <si>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</si>
  <si>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</si>
  <si>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</si>
  <si>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</si>
  <si>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</si>
  <si>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</si>
  <si>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</si>
  <si>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</si>
  <si>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</si>
  <si>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</si>
  <si>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</si>
  <si>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</si>
  <si>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</si>
  <si>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</si>
  <si>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</si>
  <si>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</si>
  <si>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</si>
  <si>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</si>
  <si>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</si>
  <si>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</si>
  <si>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</si>
  <si>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</si>
  <si>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</si>
  <si>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</si>
  <si>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</si>
  <si>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</si>
  <si>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</si>
  <si>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</si>
  <si>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</si>
  <si>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</si>
  <si>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</si>
  <si>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</si>
  <si>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</si>
  <si>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</si>
  <si>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</si>
  <si>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</si>
  <si>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</si>
  <si>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</si>
  <si>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</si>
  <si>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</si>
  <si>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</si>
  <si>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</si>
  <si>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</si>
  <si>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</si>
  <si>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</si>
  <si>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</si>
  <si>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</si>
  <si>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</si>
  <si>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</si>
  <si>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</si>
  <si>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</si>
  <si>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</si>
  <si>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</si>
  <si>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</si>
  <si>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</si>
  <si>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</si>
  <si>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</si>
  <si>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</si>
  <si>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</si>
  <si>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</si>
  <si>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</si>
  <si>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</si>
  <si>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</si>
  <si>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</si>
  <si>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</si>
  <si>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</si>
  <si>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</si>
  <si>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</si>
  <si>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</si>
  <si>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</si>
  <si>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</si>
  <si>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</si>
  <si>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</si>
  <si>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</si>
  <si>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</si>
  <si>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</si>
  <si>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</si>
  <si>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</si>
  <si>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</si>
  <si>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</si>
  <si>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</si>
  <si>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</si>
  <si>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</si>
  <si>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</si>
  <si>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</si>
  <si>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</si>
  <si>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</si>
  <si>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</si>
  <si>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</si>
  <si>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</si>
  <si>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</si>
  <si>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</si>
  <si>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</si>
  <si>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</si>
  <si>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</si>
  <si>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</si>
  <si>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</si>
  <si>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</si>
  <si>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</si>
  <si>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</si>
  <si>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</si>
  <si>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</si>
  <si>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</si>
  <si>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</si>
  <si>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</si>
  <si>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</si>
  <si>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</si>
  <si>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</si>
  <si>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</si>
  <si>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</si>
  <si>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</si>
  <si>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</si>
  <si>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</si>
  <si>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</si>
  <si>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</si>
  <si>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</si>
  <si>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</si>
  <si>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</si>
  <si>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</si>
  <si>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</si>
  <si>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</si>
  <si>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</si>
  <si>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</si>
  <si>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</si>
  <si>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</si>
  <si>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</si>
  <si>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</si>
  <si>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</si>
  <si>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</si>
  <si>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</si>
  <si>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</si>
  <si>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</si>
  <si>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</si>
  <si>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</si>
  <si>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</si>
  <si>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</si>
  <si>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</si>
  <si>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</si>
  <si>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</si>
  <si>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</si>
  <si>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</si>
  <si>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</si>
  <si>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</si>
  <si>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</si>
  <si>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</si>
  <si>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</si>
  <si>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</si>
  <si>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</si>
  <si>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</si>
  <si>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</si>
  <si>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</si>
  <si>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</si>
  <si>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</si>
  <si>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</si>
  <si>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</si>
  <si>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</si>
  <si>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</si>
  <si>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</si>
  <si>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</si>
  <si>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</si>
  <si>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</si>
  <si>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</si>
  <si>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</si>
  <si>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</si>
  <si>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</si>
  <si>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</si>
  <si>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</si>
  <si>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</si>
  <si>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</si>
  <si>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</si>
  <si>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</si>
  <si>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</si>
  <si>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</si>
  <si>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</si>
  <si>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</si>
  <si>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</si>
  <si>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</si>
  <si>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</si>
  <si>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</si>
  <si>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</si>
  <si>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</si>
  <si>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</si>
  <si>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</si>
  <si>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</si>
  <si>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</si>
  <si>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</si>
  <si>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</si>
  <si>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</si>
  <si>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</si>
  <si>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</si>
  <si>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</si>
  <si>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</si>
  <si>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</si>
  <si>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</si>
  <si>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</si>
  <si>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</si>
  <si>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</si>
  <si>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</si>
  <si>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</si>
  <si>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</si>
  <si>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</si>
  <si>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</si>
  <si>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</si>
  <si>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</si>
  <si>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</si>
  <si>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</si>
  <si>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</si>
  <si>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</si>
  <si>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</si>
  <si>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</si>
  <si>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</si>
  <si>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</si>
  <si>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</si>
  <si>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</si>
  <si>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</si>
  <si>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</si>
  <si>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</si>
  <si>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</si>
  <si>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</si>
  <si>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</si>
  <si>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</si>
  <si>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</si>
  <si>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</si>
  <si>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</si>
  <si>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</si>
  <si>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</si>
  <si>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</si>
  <si>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</si>
  <si>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</si>
  <si>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</si>
  <si>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</si>
  <si>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</si>
  <si>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</si>
  <si>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</si>
  <si>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</si>
  <si>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</si>
  <si>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</si>
  <si>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</si>
  <si>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</si>
  <si>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</si>
  <si>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</si>
  <si>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</si>
  <si>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</si>
  <si>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</si>
  <si>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</si>
  <si>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</si>
  <si>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</si>
  <si>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</si>
  <si>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</si>
  <si>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</si>
  <si>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</si>
  <si>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</si>
  <si>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</si>
  <si>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</si>
  <si>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</si>
  <si>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</si>
  <si>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</si>
  <si>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</si>
  <si>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</si>
  <si>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</si>
  <si>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</si>
  <si>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</si>
  <si>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</si>
  <si>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</si>
  <si>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</si>
  <si>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</si>
  <si>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</si>
  <si>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</si>
  <si>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</si>
  <si>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</si>
  <si>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</si>
  <si>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</si>
  <si>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</si>
  <si>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</si>
  <si>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</si>
  <si>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</si>
  <si>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</si>
  <si>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</si>
  <si>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</si>
  <si>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</si>
  <si>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</si>
  <si>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</si>
  <si>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</si>
  <si>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</si>
  <si>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</si>
  <si>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</si>
  <si>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</si>
  <si>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</si>
  <si>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</si>
  <si>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</si>
  <si>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</si>
  <si>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</si>
  <si>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</si>
  <si>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</si>
  <si>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</si>
  <si>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</si>
  <si>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</si>
  <si>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</si>
  <si>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</si>
  <si>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</si>
  <si>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</si>
  <si>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</si>
  <si>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</si>
  <si>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</si>
  <si>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</si>
  <si>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</si>
  <si>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</si>
  <si>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</si>
  <si>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</si>
  <si>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</si>
  <si>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</si>
  <si>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</si>
  <si>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</si>
  <si>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</si>
  <si>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</si>
  <si>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</si>
  <si>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</si>
  <si>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</si>
  <si>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</si>
  <si>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</si>
  <si>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</si>
  <si>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</si>
  <si>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</si>
  <si>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</si>
  <si>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</si>
  <si>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</si>
  <si>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</si>
  <si>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</si>
  <si>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</si>
  <si>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</si>
  <si>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</si>
  <si>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</si>
  <si>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</si>
  <si>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</si>
  <si>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</si>
  <si>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</si>
  <si>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</si>
  <si>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</si>
  <si>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</si>
  <si>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</si>
  <si>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</si>
  <si>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</si>
  <si>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</si>
  <si>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</si>
  <si>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</si>
  <si>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</si>
  <si>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</si>
  <si>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</si>
  <si>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</si>
  <si>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</si>
  <si>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</si>
  <si>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</si>
  <si>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</si>
  <si>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</si>
  <si>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</si>
  <si>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</si>
  <si>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</si>
  <si>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</si>
  <si>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</si>
  <si>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</si>
  <si>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</si>
  <si>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</si>
  <si>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</si>
  <si>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</si>
  <si>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</si>
  <si>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</si>
  <si>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</si>
  <si>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</si>
  <si>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</si>
  <si>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</si>
  <si>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</si>
  <si>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</si>
  <si>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</si>
  <si>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</si>
  <si>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</si>
  <si>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</si>
  <si>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</si>
  <si>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</si>
  <si>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</si>
  <si>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</si>
  <si>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</si>
  <si>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</si>
  <si>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</si>
  <si>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</si>
  <si>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</si>
  <si>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</si>
  <si>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</si>
  <si>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</si>
  <si>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</si>
  <si>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</si>
  <si>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</si>
  <si>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</si>
  <si>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</si>
  <si>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</si>
  <si>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</si>
  <si>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</si>
  <si>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</si>
  <si>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</si>
  <si>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</si>
  <si>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</si>
  <si>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</si>
  <si>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</si>
  <si>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</si>
  <si>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</si>
  <si>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</si>
  <si>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</si>
  <si>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</si>
  <si>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</si>
  <si>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</si>
  <si>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</si>
  <si>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</si>
  <si>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</si>
  <si>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</si>
  <si>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</si>
  <si>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</si>
  <si>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</si>
  <si>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</si>
  <si>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</si>
  <si>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</si>
  <si>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</si>
  <si>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</si>
  <si>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</si>
  <si>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</si>
  <si>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</si>
  <si>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</si>
  <si>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</si>
  <si>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</si>
  <si>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</si>
  <si>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</si>
  <si>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</si>
  <si>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</si>
  <si>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</si>
  <si>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</si>
  <si>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</si>
  <si>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</si>
  <si>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</si>
  <si>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</si>
  <si>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</si>
  <si>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</si>
  <si>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</si>
  <si>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</si>
  <si>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</si>
  <si>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</si>
  <si>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</si>
  <si>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</si>
  <si>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</si>
  <si>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</si>
  <si>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</si>
  <si>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</si>
  <si>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</si>
  <si>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</si>
  <si>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</si>
  <si>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</si>
  <si>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</si>
  <si>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</si>
  <si>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</si>
  <si>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</si>
  <si>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</si>
  <si>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</si>
  <si>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</si>
  <si>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</si>
  <si>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</si>
  <si>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</si>
  <si>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</si>
  <si>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</si>
  <si>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</si>
  <si>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</si>
  <si>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</si>
  <si>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</si>
  <si>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</si>
  <si>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</si>
  <si>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</si>
  <si>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</si>
  <si>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</si>
  <si>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</si>
  <si>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</si>
  <si>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</si>
  <si>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</si>
  <si>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</si>
  <si>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</si>
  <si>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</si>
  <si>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</si>
  <si>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</si>
  <si>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</si>
  <si>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</si>
  <si>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</si>
  <si>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</si>
  <si>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</si>
  <si>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</si>
  <si>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</si>
  <si>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</si>
  <si>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</si>
  <si>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</si>
  <si>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</si>
  <si>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</si>
  <si>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</si>
  <si>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</si>
  <si>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</si>
  <si>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</si>
  <si>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</si>
  <si>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</si>
  <si>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</si>
  <si>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</si>
  <si>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</si>
  <si>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</si>
  <si>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</si>
  <si>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</si>
  <si>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</si>
  <si>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</si>
  <si>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</si>
  <si>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</si>
  <si>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</si>
  <si>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</si>
  <si>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</si>
  <si>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</si>
  <si>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</si>
  <si>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</si>
  <si>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</si>
  <si>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</si>
  <si>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</si>
  <si>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</si>
  <si>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</si>
  <si>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</si>
  <si>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</si>
  <si>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</si>
  <si>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</si>
  <si>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</si>
  <si>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</si>
  <si>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</si>
  <si>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</si>
  <si>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</si>
  <si>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</si>
  <si>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</si>
  <si>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</si>
  <si>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</si>
  <si>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</si>
  <si>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</si>
  <si>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</si>
  <si>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</si>
  <si>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</si>
  <si>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</si>
  <si>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</si>
  <si>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</si>
  <si>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</si>
  <si>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</si>
  <si>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</si>
  <si>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</si>
  <si>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</si>
  <si>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</si>
  <si>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</si>
  <si>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</si>
  <si>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</si>
  <si>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</si>
  <si>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</si>
  <si>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</si>
  <si>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</si>
  <si>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</si>
  <si>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</si>
  <si>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</si>
  <si>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</si>
  <si>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</si>
  <si>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</si>
  <si>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</si>
  <si>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</si>
  <si>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</si>
  <si>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</si>
  <si>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</si>
  <si>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</si>
  <si>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</si>
  <si>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</si>
  <si>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</si>
  <si>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</si>
  <si>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</si>
  <si>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</si>
  <si>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</si>
  <si>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</si>
  <si>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</si>
  <si>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</si>
  <si>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</si>
  <si>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</si>
  <si>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</si>
  <si>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</si>
  <si>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</si>
  <si>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</si>
  <si>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</si>
  <si>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</si>
  <si>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</si>
  <si>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</si>
  <si>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</si>
  <si>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</si>
  <si>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</si>
  <si>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</si>
  <si>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</si>
  <si>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</si>
  <si>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</si>
  <si>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</si>
  <si>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</si>
  <si>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</si>
  <si>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</si>
  <si>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</si>
  <si>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</si>
  <si>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</si>
  <si>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</si>
  <si>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</si>
  <si>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</si>
  <si>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</si>
  <si>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</si>
  <si>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</si>
  <si>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</si>
  <si>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</si>
  <si>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</si>
  <si>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</si>
  <si>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</si>
  <si>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</si>
  <si>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</si>
  <si>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</si>
  <si>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</si>
  <si>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</si>
  <si>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</si>
  <si>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</si>
  <si>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</si>
  <si>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</si>
  <si>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</si>
  <si>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</si>
  <si>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</si>
  <si>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</si>
  <si>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</si>
  <si>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</si>
  <si>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</si>
  <si>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</si>
  <si>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</si>
  <si>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</si>
  <si>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</si>
  <si>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</si>
  <si>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</si>
  <si>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</si>
  <si>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</si>
  <si>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</si>
  <si>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</si>
  <si>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</si>
  <si>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</si>
  <si>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</si>
  <si>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</si>
  <si>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</si>
  <si>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</si>
  <si>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</si>
  <si>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</si>
  <si>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</si>
  <si>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</si>
  <si>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</si>
  <si>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</si>
  <si>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</si>
  <si>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</si>
  <si>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</si>
  <si>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</si>
  <si>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</si>
  <si>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</si>
  <si>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</si>
  <si>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</si>
  <si>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</si>
  <si>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</si>
  <si>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</si>
  <si>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</si>
  <si>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</si>
  <si>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</si>
  <si>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</si>
  <si>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</si>
  <si>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</si>
  <si>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</si>
  <si>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</si>
  <si>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</si>
  <si>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</si>
  <si>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</si>
  <si>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</si>
  <si>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</si>
  <si>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</si>
  <si>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</si>
  <si>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</si>
  <si>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</si>
  <si>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</si>
  <si>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</si>
  <si>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</si>
  <si>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</si>
  <si>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</si>
  <si>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</si>
  <si>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</si>
  <si>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</si>
  <si>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</si>
  <si>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</si>
  <si>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</si>
  <si>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</si>
  <si>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</si>
  <si>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</si>
  <si>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</si>
  <si>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</si>
  <si>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</si>
  <si>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</si>
  <si>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</si>
  <si>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</si>
  <si>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</si>
  <si>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</si>
  <si>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</si>
  <si>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</si>
  <si>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</si>
  <si>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</si>
  <si>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</si>
  <si>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</si>
  <si>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</si>
  <si>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</si>
  <si>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</si>
  <si>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</si>
  <si>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</si>
  <si>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</si>
  <si>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</si>
  <si>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</si>
  <si>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</si>
  <si>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</si>
  <si>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</si>
  <si>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</si>
  <si>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</si>
  <si>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</si>
  <si>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</si>
  <si>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</si>
  <si>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</si>
  <si>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</si>
  <si>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</si>
  <si>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</si>
  <si>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</si>
  <si>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</si>
  <si>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</si>
  <si>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</si>
  <si>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</si>
  <si>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</si>
  <si>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</si>
  <si>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</si>
  <si>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</si>
  <si>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</si>
  <si>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</si>
  <si>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</si>
  <si>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</si>
  <si>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</si>
  <si>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</si>
  <si>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</si>
  <si>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</si>
  <si>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</si>
  <si>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</si>
  <si>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</si>
  <si>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</si>
  <si>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</si>
  <si>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</si>
  <si>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</si>
  <si>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</si>
  <si>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</si>
  <si>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</si>
  <si>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</si>
  <si>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</si>
  <si>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</si>
  <si>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</si>
  <si>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</si>
  <si>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</si>
  <si>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</si>
  <si>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</si>
  <si>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</si>
  <si>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</si>
  <si>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</si>
  <si>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</si>
  <si>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</si>
  <si>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</si>
  <si>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</si>
  <si>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</si>
  <si>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</si>
  <si>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</si>
  <si>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</si>
  <si>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</si>
  <si>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</si>
  <si>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</si>
  <si>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</si>
  <si>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</si>
  <si>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</si>
  <si>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</si>
  <si>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</si>
  <si>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</si>
  <si>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</si>
  <si>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</si>
  <si>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</si>
  <si>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</si>
  <si>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</si>
  <si>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</si>
  <si>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</si>
  <si>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</si>
  <si>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</si>
  <si>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</si>
  <si>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</si>
  <si>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</si>
  <si>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</si>
  <si>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</si>
  <si>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</si>
  <si>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</si>
  <si>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</si>
  <si>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</si>
  <si>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</si>
  <si>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</si>
  <si>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</si>
  <si>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</si>
  <si>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</si>
  <si>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</si>
  <si>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</si>
  <si>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</si>
  <si>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</si>
  <si>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</si>
  <si>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</si>
  <si>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</si>
  <si>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</si>
  <si>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</si>
  <si>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</si>
  <si>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</si>
  <si>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</si>
  <si>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</si>
  <si>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</si>
  <si>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</si>
  <si>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</si>
  <si>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</si>
  <si>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</si>
  <si>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</si>
  <si>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</si>
  <si>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</si>
  <si>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</si>
  <si>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</si>
  <si>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</si>
  <si>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</si>
  <si>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</si>
  <si>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</si>
  <si>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</si>
  <si>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</si>
  <si>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</si>
  <si>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</si>
  <si>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</si>
  <si>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</si>
  <si>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</si>
  <si>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</si>
  <si>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</si>
  <si>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</si>
  <si>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</si>
  <si>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</si>
  <si>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</si>
  <si>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</si>
  <si>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</si>
  <si>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</si>
  <si>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</si>
  <si>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</si>
  <si>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</si>
  <si>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</si>
  <si>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</si>
  <si>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</si>
  <si>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</si>
  <si>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</si>
  <si>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</si>
  <si>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</si>
  <si>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</si>
  <si>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</si>
  <si>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</si>
  <si>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</si>
  <si>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</si>
  <si>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</si>
  <si>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</si>
  <si>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</si>
  <si>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</si>
  <si>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</si>
  <si>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</si>
  <si>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</si>
  <si>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</si>
  <si>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</si>
  <si>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</si>
  <si>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</si>
  <si>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</si>
  <si>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</si>
  <si>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</si>
  <si>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</si>
  <si>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</si>
  <si>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</si>
  <si>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</si>
  <si>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</si>
  <si>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</si>
  <si>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</si>
  <si>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</si>
  <si>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</si>
  <si>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</si>
  <si>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</si>
  <si>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</si>
  <si>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</si>
  <si>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</si>
  <si>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</si>
  <si>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</si>
  <si>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</si>
  <si>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</si>
  <si>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</si>
  <si>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</si>
  <si>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</si>
  <si>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</si>
  <si>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</si>
  <si>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</si>
  <si>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</si>
  <si>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</si>
  <si>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</si>
  <si>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</si>
  <si>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</si>
  <si>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</si>
  <si>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</si>
  <si>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</si>
  <si>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</si>
  <si>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</si>
  <si>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</si>
  <si>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</si>
  <si>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</si>
  <si>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</si>
  <si>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</si>
  <si>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</si>
  <si>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</si>
  <si>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</si>
  <si>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</si>
  <si>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</si>
  <si>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</si>
  <si>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</si>
  <si>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</si>
  <si>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</si>
  <si>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</si>
  <si>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</si>
  <si>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</si>
  <si>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</si>
  <si>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</si>
  <si>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</si>
  <si>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</si>
  <si>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</si>
  <si>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</si>
  <si>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</si>
  <si>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</si>
  <si>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</si>
  <si>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</si>
  <si>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</si>
  <si>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</si>
  <si>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</si>
  <si>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</si>
  <si>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</si>
  <si>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</si>
  <si>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</si>
  <si>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</si>
  <si>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</si>
  <si>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</si>
  <si>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</si>
  <si>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</si>
  <si>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</si>
  <si>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</si>
  <si>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</si>
  <si>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</si>
  <si>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</si>
  <si>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</si>
  <si>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</si>
  <si>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</si>
  <si>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</si>
  <si>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</si>
  <si>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</si>
  <si>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</si>
  <si>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</si>
  <si>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</si>
  <si>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</si>
  <si>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</si>
  <si>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</si>
  <si>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</si>
  <si>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</si>
  <si>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</si>
  <si>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</si>
  <si>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</si>
  <si>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</si>
  <si>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</si>
  <si>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</si>
  <si>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</si>
  <si>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</si>
  <si>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</si>
  <si>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</si>
  <si>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</si>
  <si>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</si>
  <si>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</si>
  <si>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</si>
  <si>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</si>
  <si>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</si>
  <si>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</si>
  <si>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</si>
  <si>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</si>
  <si>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</si>
  <si>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</si>
  <si>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</si>
  <si>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</si>
  <si>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</si>
  <si>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</si>
  <si>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</si>
  <si>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</si>
  <si>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</si>
  <si>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</si>
  <si>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</si>
  <si>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</si>
  <si>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</si>
  <si>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</si>
  <si>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</si>
  <si>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</si>
  <si>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</si>
  <si>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</si>
  <si>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</si>
  <si>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</si>
  <si>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</si>
  <si>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</si>
  <si>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</si>
  <si>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</si>
  <si>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</si>
  <si>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</si>
  <si>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</si>
  <si>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</si>
  <si>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</si>
  <si>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</si>
  <si>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</si>
  <si>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</si>
  <si>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</si>
  <si>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</si>
  <si>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</si>
  <si>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</si>
  <si>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</si>
  <si>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</si>
  <si>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</si>
  <si>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</si>
  <si>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</si>
  <si>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</si>
  <si>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</si>
  <si>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</si>
  <si>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</si>
  <si>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</si>
  <si>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</si>
  <si>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</si>
  <si>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</si>
  <si>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</si>
  <si>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</si>
  <si>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</si>
  <si>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</si>
  <si>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</si>
  <si>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</si>
  <si>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</si>
  <si>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</si>
  <si>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</si>
  <si>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</si>
  <si>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</si>
  <si>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</si>
  <si>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</si>
  <si>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</si>
  <si>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</si>
  <si>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</si>
  <si>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</si>
  <si>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</si>
  <si>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</si>
  <si>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</si>
  <si>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</si>
  <si>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</si>
  <si>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</si>
  <si>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</si>
  <si>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</si>
  <si>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</si>
  <si>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</si>
  <si>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</si>
  <si>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</si>
  <si>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</si>
  <si>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</si>
  <si>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</si>
  <si>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</si>
  <si>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</si>
  <si>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</si>
  <si>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</si>
  <si>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</si>
  <si>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</si>
  <si>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</si>
  <si>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</si>
  <si>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</si>
  <si>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</si>
  <si>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</si>
  <si>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</si>
  <si>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</si>
  <si>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</si>
  <si>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</si>
  <si>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</si>
  <si>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</si>
  <si>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</si>
  <si>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</si>
  <si>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</si>
  <si>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</si>
  <si>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</si>
  <si>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</si>
  <si>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</si>
  <si>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</si>
  <si>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</si>
  <si>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</si>
  <si>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</si>
  <si>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</si>
  <si>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</si>
  <si>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</si>
  <si>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</si>
  <si>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</si>
  <si>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</si>
  <si>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</si>
  <si>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</si>
  <si>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</si>
  <si>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</si>
  <si>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</si>
  <si>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</si>
  <si>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</si>
  <si>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</si>
  <si>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</si>
  <si>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</si>
  <si>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</si>
  <si>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</si>
  <si>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</si>
  <si>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</si>
  <si>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</si>
  <si>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</si>
  <si>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</si>
  <si>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</si>
  <si>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</si>
  <si>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</si>
  <si>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</si>
  <si>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</si>
  <si>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</si>
  <si>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</si>
  <si>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</si>
  <si>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</si>
  <si>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</si>
  <si>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</si>
  <si>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</si>
  <si>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</si>
  <si>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</si>
  <si>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</si>
  <si>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</si>
  <si>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</si>
  <si>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</si>
  <si>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</si>
  <si>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</si>
  <si>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</si>
  <si>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</si>
  <si>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</si>
  <si>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</si>
  <si>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</si>
  <si>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</si>
  <si>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</si>
  <si>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</si>
  <si>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</si>
  <si>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</si>
  <si>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</si>
  <si>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</si>
  <si>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</si>
  <si>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</si>
  <si>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</si>
  <si>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</si>
  <si>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</si>
  <si>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</si>
  <si>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</si>
  <si>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</si>
  <si>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</si>
  <si>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</si>
  <si>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</si>
  <si>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</si>
  <si>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</si>
  <si>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</si>
  <si>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</si>
  <si>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</si>
  <si>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</si>
  <si>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</si>
  <si>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</si>
  <si>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</si>
  <si>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</si>
  <si>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</si>
  <si>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</si>
  <si>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</si>
  <si>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</si>
  <si>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</si>
  <si>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</si>
  <si>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</si>
  <si>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</si>
  <si>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</si>
  <si>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</si>
  <si>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</si>
  <si>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</si>
  <si>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</si>
  <si>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</si>
  <si>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</si>
  <si>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</si>
  <si>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</si>
  <si>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</si>
  <si>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</si>
  <si>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</si>
  <si>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</si>
  <si>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</si>
  <si>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</si>
  <si>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</si>
  <si>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</si>
  <si>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</si>
  <si>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</si>
  <si>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</si>
  <si>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</si>
  <si>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</si>
  <si>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</si>
  <si>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</si>
  <si>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</si>
  <si>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</si>
  <si>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</si>
  <si>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</si>
  <si>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</si>
  <si>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</si>
  <si>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</si>
  <si>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</si>
  <si>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</si>
  <si>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</si>
  <si>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</si>
  <si>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</si>
  <si>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</si>
  <si>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</si>
  <si>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</si>
  <si>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</si>
  <si>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</si>
  <si>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</si>
  <si>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</si>
  <si>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</si>
  <si>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</si>
  <si>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</si>
  <si>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</si>
  <si>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</si>
  <si>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</si>
  <si>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</si>
  <si>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</si>
  <si>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</si>
  <si>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</si>
  <si>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</si>
  <si>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</si>
  <si>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</si>
  <si>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</si>
  <si>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</si>
  <si>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</si>
  <si>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</si>
  <si>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</si>
  <si>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</si>
  <si>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</si>
  <si>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</si>
  <si>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</si>
  <si>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</si>
  <si>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</si>
  <si>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</si>
  <si>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</si>
  <si>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</si>
  <si>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</si>
  <si>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</si>
  <si>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</si>
  <si>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</si>
  <si>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</si>
  <si>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</si>
  <si>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</si>
  <si>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</si>
  <si>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</si>
  <si>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</si>
  <si>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</si>
  <si>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</si>
  <si>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</si>
  <si>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</si>
  <si>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</si>
  <si>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</si>
  <si>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</si>
  <si>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</si>
  <si>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</si>
  <si>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</si>
  <si>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</si>
  <si>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</si>
  <si>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</si>
  <si>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</si>
  <si>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</si>
  <si>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</si>
  <si>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</si>
  <si>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</si>
  <si>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</si>
  <si>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</si>
  <si>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</si>
  <si>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</si>
  <si>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</si>
  <si>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</si>
  <si>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</si>
  <si>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</si>
  <si>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</si>
  <si>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</si>
  <si>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</si>
  <si>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</si>
  <si>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</si>
  <si>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</si>
  <si>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</si>
  <si>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</si>
  <si>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</si>
  <si>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</si>
  <si>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</si>
  <si>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</si>
  <si>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</si>
  <si>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</si>
  <si>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</si>
  <si>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</si>
  <si>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</si>
  <si>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</si>
  <si>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</si>
  <si>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</si>
  <si>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</si>
  <si>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</si>
  <si>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</si>
  <si>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</si>
  <si>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</si>
  <si>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</si>
  <si>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</si>
  <si>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</si>
  <si>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</si>
  <si>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</si>
  <si>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</si>
  <si>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</si>
  <si>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</si>
  <si>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</si>
  <si>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</si>
  <si>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</si>
  <si>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</si>
  <si>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</si>
  <si>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</si>
  <si>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</si>
  <si>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</si>
  <si>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</si>
  <si>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</si>
  <si>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</si>
  <si>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</si>
  <si>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</si>
  <si>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</si>
  <si>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</si>
  <si>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</si>
  <si>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</si>
  <si>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</si>
  <si>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</si>
  <si>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</si>
  <si>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</si>
  <si>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</si>
  <si>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</si>
  <si>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</si>
  <si>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</si>
  <si>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</si>
  <si>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</si>
  <si>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</si>
  <si>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</si>
  <si>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</si>
  <si>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</si>
  <si>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</si>
  <si>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</si>
  <si>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</si>
  <si>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</si>
  <si>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</si>
  <si>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</si>
  <si>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</si>
  <si>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</si>
  <si>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</si>
  <si>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</si>
  <si>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</si>
  <si>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</si>
  <si>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</si>
  <si>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</si>
  <si>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</si>
  <si>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</si>
  <si>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</si>
  <si>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</si>
  <si>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</si>
  <si>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</si>
  <si>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</si>
  <si>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</si>
  <si>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</si>
  <si>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</si>
  <si>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</si>
  <si>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</si>
  <si>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</si>
  <si>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</si>
  <si>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</si>
  <si>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</si>
  <si>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</si>
  <si>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</si>
  <si>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</si>
  <si>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</si>
  <si>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</si>
  <si>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</si>
  <si>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</si>
  <si>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</si>
  <si>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</si>
  <si>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</si>
  <si>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</si>
  <si>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</si>
  <si>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</si>
  <si>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</si>
  <si>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</si>
  <si>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</si>
  <si>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</si>
  <si>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</si>
  <si>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</si>
  <si>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</si>
  <si>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</si>
  <si>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</si>
  <si>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</si>
  <si>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</si>
  <si>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</si>
  <si>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</si>
  <si>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</si>
  <si>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</si>
  <si>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</si>
  <si>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</si>
  <si>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</si>
  <si>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</si>
  <si>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</si>
  <si>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</si>
  <si>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</si>
  <si>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</si>
  <si>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</si>
  <si>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</si>
  <si>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</si>
  <si>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</si>
  <si>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</si>
  <si>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</si>
  <si>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</si>
  <si>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</si>
  <si>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</si>
  <si>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</si>
  <si>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</si>
  <si>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</si>
  <si>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</si>
  <si>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</si>
  <si>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</si>
  <si>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</si>
  <si>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</si>
  <si>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</si>
  <si>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</si>
  <si>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</si>
  <si>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</si>
  <si>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</si>
  <si>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</si>
  <si>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</si>
  <si>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</si>
  <si>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</si>
  <si>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</si>
  <si>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</si>
  <si>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</si>
  <si>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</si>
  <si>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</si>
  <si>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</si>
  <si>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</si>
  <si>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</si>
  <si>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</si>
  <si>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</si>
  <si>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</si>
  <si>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</si>
  <si>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</si>
  <si>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</si>
  <si>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</si>
  <si>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</si>
  <si>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</si>
  <si>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</si>
  <si>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</si>
  <si>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</si>
  <si>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</si>
  <si>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</si>
  <si>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</si>
  <si>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</si>
  <si>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</si>
  <si>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</si>
  <si>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</si>
  <si>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</si>
  <si>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</si>
  <si>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</si>
  <si>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</si>
  <si>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</si>
  <si>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</si>
  <si>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</si>
  <si>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</si>
  <si>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</si>
  <si>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</si>
  <si>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</si>
  <si>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</si>
  <si>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</si>
  <si>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</si>
  <si>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</si>
  <si>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</si>
  <si>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</si>
  <si>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</si>
  <si>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</si>
  <si>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</si>
  <si>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</si>
  <si>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</si>
  <si>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</si>
  <si>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</si>
  <si>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</si>
  <si>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</si>
  <si>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</si>
  <si>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</si>
  <si>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</si>
  <si>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</si>
  <si>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</si>
  <si>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</si>
  <si>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</si>
  <si>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</si>
  <si>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</si>
  <si>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</si>
  <si>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</si>
  <si>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</si>
  <si>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</si>
  <si>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</si>
  <si>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</si>
  <si>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</si>
  <si>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</si>
  <si>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</si>
  <si>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</si>
  <si>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</si>
  <si>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</si>
  <si>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</si>
  <si>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</si>
  <si>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</si>
  <si>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</si>
  <si>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</si>
  <si>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</si>
  <si>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</si>
  <si>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</si>
  <si>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</si>
  <si>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</si>
  <si>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</si>
  <si>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</si>
  <si>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</si>
  <si>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</si>
  <si>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</si>
  <si>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</si>
  <si>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</si>
  <si>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</si>
  <si>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</si>
  <si>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</si>
  <si>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</si>
  <si>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</si>
  <si>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</si>
  <si>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</si>
  <si>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</si>
  <si>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</si>
  <si>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</si>
  <si>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</si>
  <si>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</si>
  <si>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</si>
  <si>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</si>
  <si>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</si>
  <si>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</si>
  <si>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</si>
  <si>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</si>
  <si>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</si>
  <si>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</si>
  <si>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</si>
  <si>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</si>
  <si>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</si>
  <si>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</si>
  <si>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</si>
  <si>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</si>
  <si>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</si>
  <si>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</si>
  <si>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</si>
  <si>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</si>
  <si>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</si>
  <si>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</si>
  <si>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</si>
  <si>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</si>
  <si>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</si>
  <si>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</si>
  <si>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</si>
  <si>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</si>
  <si>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</si>
  <si>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</si>
  <si>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</si>
  <si>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</si>
  <si>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</si>
  <si>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</si>
  <si>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</si>
  <si>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</si>
  <si>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</si>
  <si>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</si>
  <si>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</si>
  <si>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</si>
  <si>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</si>
  <si>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</si>
  <si>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</si>
  <si>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</si>
  <si>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</si>
  <si>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</si>
  <si>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</si>
  <si>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</si>
  <si>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</si>
  <si>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</si>
  <si>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</si>
  <si>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</si>
  <si>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</si>
  <si>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</si>
  <si>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</si>
  <si>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</si>
  <si>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</si>
  <si>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</si>
  <si>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</si>
  <si>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</si>
  <si>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</si>
  <si>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</si>
  <si>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</si>
  <si>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</si>
  <si>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</si>
  <si>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</si>
  <si>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</si>
  <si>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</si>
  <si>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</si>
  <si>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</si>
  <si>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</si>
  <si>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</si>
  <si>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</si>
  <si>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</si>
  <si>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</si>
  <si>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</si>
  <si>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</si>
  <si>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</si>
  <si>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</si>
  <si>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</si>
  <si>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</si>
  <si>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</si>
  <si>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</si>
  <si>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</si>
  <si>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</si>
  <si>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</si>
  <si>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</si>
  <si>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</si>
  <si>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</si>
  <si>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</si>
  <si>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</si>
  <si>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</si>
  <si>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</si>
  <si>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</si>
  <si>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</si>
  <si>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</si>
  <si>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</si>
  <si>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</si>
  <si>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</si>
  <si>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</si>
  <si>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</si>
  <si>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</si>
  <si>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</si>
  <si>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</si>
  <si>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</si>
  <si>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</si>
  <si>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</si>
  <si>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</si>
  <si>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</si>
  <si>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</si>
  <si>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</si>
  <si>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</si>
  <si>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</si>
  <si>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</si>
  <si>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</si>
  <si>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</si>
  <si>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</si>
  <si>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</si>
  <si>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</si>
  <si>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</si>
  <si>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</si>
  <si>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</si>
  <si>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</si>
  <si>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</si>
  <si>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</si>
  <si>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</si>
  <si>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</si>
  <si>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</si>
  <si>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</si>
  <si>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</si>
  <si>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</si>
  <si>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</si>
  <si>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</si>
  <si>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</si>
  <si>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</si>
  <si>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</si>
  <si>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</si>
  <si>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</si>
  <si>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</si>
  <si>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</si>
  <si>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</si>
  <si>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</si>
  <si>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</si>
  <si>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</si>
  <si>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</si>
  <si>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</si>
  <si>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</si>
  <si>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</si>
  <si>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</si>
  <si>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</si>
  <si>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</si>
  <si>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</si>
  <si>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</si>
  <si>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</si>
  <si>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</si>
  <si>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</si>
  <si>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</si>
  <si>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</si>
  <si>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</si>
  <si>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</si>
  <si>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</si>
  <si>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</si>
  <si>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</si>
  <si>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</si>
  <si>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</si>
  <si>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</si>
  <si>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</si>
  <si>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</si>
  <si>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</si>
  <si>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</si>
  <si>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</si>
  <si>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</si>
  <si>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</si>
  <si>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</si>
  <si>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</si>
  <si>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</si>
  <si>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</si>
  <si>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</si>
  <si>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</si>
  <si>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</si>
  <si>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</si>
  <si>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</si>
  <si>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</si>
  <si>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</si>
  <si>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</si>
  <si>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</si>
  <si>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</si>
  <si>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</si>
  <si>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</si>
  <si>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</si>
  <si>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</si>
  <si>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</si>
  <si>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</si>
  <si>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</si>
  <si>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</si>
  <si>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</si>
  <si>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</si>
  <si>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</si>
  <si>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</si>
  <si>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</si>
  <si>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</si>
  <si>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</si>
  <si>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</si>
  <si>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</si>
  <si>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</si>
  <si>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</si>
  <si>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</si>
  <si>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</si>
  <si>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</si>
  <si>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</si>
  <si>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</si>
  <si>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</si>
  <si>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</si>
  <si>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</si>
  <si>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</si>
  <si>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</si>
  <si>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</si>
  <si>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</si>
  <si>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</si>
  <si>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</si>
  <si>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</si>
  <si>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</si>
  <si>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</si>
  <si>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</si>
  <si>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</si>
  <si>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</si>
  <si>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</si>
  <si>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</si>
  <si>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</si>
  <si>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</si>
  <si>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</si>
  <si>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</si>
  <si>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</si>
  <si>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</si>
  <si>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</si>
  <si>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</si>
  <si>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</si>
  <si>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</si>
  <si>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</si>
  <si>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</si>
  <si>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</si>
  <si>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</si>
  <si>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</si>
  <si>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</si>
  <si>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</si>
  <si>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</si>
  <si>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</si>
  <si>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</si>
  <si>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</si>
  <si>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</si>
  <si>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</si>
  <si>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</si>
  <si>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</si>
  <si>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</si>
  <si>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</si>
  <si>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</si>
  <si>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</si>
  <si>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</si>
  <si>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</si>
  <si>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</si>
  <si>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</si>
  <si>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</si>
  <si>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</si>
  <si>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</si>
  <si>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</si>
  <si>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</si>
  <si>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</si>
  <si>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</si>
  <si>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</si>
  <si>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</si>
  <si>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</si>
  <si>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</si>
  <si>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</si>
  <si>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</si>
  <si>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</si>
  <si>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</si>
  <si>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</si>
  <si>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</si>
  <si>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</si>
  <si>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</si>
  <si>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</si>
  <si>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</si>
  <si>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</si>
  <si>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</si>
  <si>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</si>
  <si>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</si>
  <si>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</si>
  <si>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</si>
  <si>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</si>
  <si>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</si>
  <si>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</si>
  <si>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</si>
  <si>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</si>
  <si>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</si>
  <si>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</si>
  <si>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</si>
  <si>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</si>
  <si>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</si>
  <si>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</si>
  <si>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</si>
  <si>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</si>
  <si>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</si>
  <si>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</si>
  <si>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</si>
  <si>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</si>
  <si>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</si>
  <si>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</si>
  <si>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</si>
  <si>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</si>
  <si>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</si>
  <si>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</si>
  <si>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</si>
  <si>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</si>
  <si>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</si>
  <si>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</si>
  <si>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</si>
  <si>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</si>
  <si>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</si>
  <si>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</si>
  <si>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</si>
  <si>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</si>
  <si>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</si>
  <si>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</si>
  <si>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</si>
  <si>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</si>
  <si>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</si>
  <si>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</si>
  <si>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</si>
  <si>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</si>
  <si>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</si>
  <si>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</si>
  <si>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</si>
  <si>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</si>
  <si>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</si>
  <si>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</si>
  <si>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</si>
  <si>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</si>
  <si>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</si>
  <si>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</si>
  <si>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</si>
  <si>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</si>
  <si>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</si>
  <si>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</si>
  <si>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</si>
  <si>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</si>
  <si>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</si>
  <si>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</si>
  <si>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</si>
  <si>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</si>
  <si>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</si>
  <si>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</si>
  <si>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</si>
  <si>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</si>
  <si>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</si>
  <si>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</si>
  <si>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</si>
  <si>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</si>
  <si>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</si>
  <si>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</si>
  <si>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</si>
  <si>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</si>
  <si>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</si>
  <si>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</si>
  <si>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</si>
  <si>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</si>
  <si>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</si>
  <si>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</si>
  <si>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</si>
  <si>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</si>
  <si>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</si>
  <si>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</si>
  <si>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</si>
  <si>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</si>
  <si>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</si>
  <si>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</si>
  <si>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</si>
  <si>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</si>
  <si>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</si>
  <si>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</si>
  <si>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</si>
  <si>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</si>
  <si>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</si>
  <si>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</si>
  <si>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</si>
  <si>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</si>
  <si>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</si>
  <si>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</si>
  <si>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</si>
  <si>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</si>
  <si>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</si>
  <si>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</si>
  <si>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</si>
  <si>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</si>
  <si>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</si>
  <si>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</si>
  <si>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</si>
  <si>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</si>
  <si>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</si>
  <si>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</si>
  <si>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</si>
  <si>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</si>
  <si>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</si>
  <si>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</si>
  <si>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</si>
  <si>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</si>
  <si>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</si>
  <si>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</si>
  <si>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</si>
  <si>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</si>
  <si>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</si>
  <si>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</si>
  <si>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</si>
  <si>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</si>
  <si>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</si>
  <si>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</si>
  <si>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</si>
  <si>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</si>
  <si>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</si>
  <si>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</si>
  <si>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</si>
  <si>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</si>
  <si>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</si>
  <si>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</si>
  <si>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</si>
  <si>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</si>
  <si>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</si>
  <si>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</si>
  <si>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</si>
  <si>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</si>
  <si>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</si>
  <si>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</si>
  <si>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</si>
  <si>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</si>
  <si>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</si>
  <si>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</si>
  <si>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</si>
  <si>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</si>
  <si>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</si>
  <si>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</si>
  <si>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</si>
  <si>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</si>
  <si>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</si>
  <si>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</si>
  <si>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</si>
  <si>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</si>
  <si>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</si>
  <si>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</si>
  <si>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</si>
  <si>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</si>
  <si>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</si>
  <si>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</si>
  <si>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</si>
  <si>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</si>
  <si>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</si>
  <si>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</si>
  <si>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</si>
  <si>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</si>
  <si>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</si>
  <si>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</si>
  <si>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</si>
  <si>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</si>
  <si>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</si>
  <si>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</si>
  <si>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</si>
  <si>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</si>
  <si>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</si>
  <si>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</si>
  <si>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</si>
  <si>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</si>
  <si>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</si>
  <si>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</si>
  <si>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</si>
  <si>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</si>
  <si>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</si>
  <si>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</si>
  <si>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</si>
  <si>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</si>
  <si>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</si>
  <si>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</si>
  <si>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</si>
  <si>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</si>
  <si>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</si>
  <si>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</si>
  <si>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</si>
  <si>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</si>
  <si>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</si>
  <si>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</si>
  <si>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</si>
  <si>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</si>
  <si>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</si>
  <si>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</si>
  <si>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</si>
  <si>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</si>
  <si>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</si>
  <si>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</si>
  <si>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</si>
  <si>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</si>
  <si>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</si>
  <si>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</si>
  <si>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</si>
  <si>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</si>
  <si>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</si>
  <si>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</si>
  <si>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</si>
  <si>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</si>
  <si>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</si>
  <si>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</si>
  <si>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</si>
  <si>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</si>
  <si>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</si>
  <si>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</si>
  <si>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</si>
  <si>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</si>
  <si>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</si>
  <si>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</si>
  <si>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</si>
  <si>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</si>
  <si>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</si>
  <si>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</si>
  <si>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</si>
  <si>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</si>
  <si>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</si>
  <si>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</si>
  <si>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</si>
  <si>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</si>
  <si>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</si>
  <si>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</si>
  <si>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</si>
  <si>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</si>
  <si>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</si>
  <si>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</si>
  <si>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</si>
  <si>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</si>
  <si>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</si>
  <si>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</si>
  <si>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</si>
  <si>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</si>
  <si>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</si>
  <si>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</si>
  <si>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</si>
  <si>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</si>
  <si>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</si>
  <si>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</si>
  <si>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</si>
  <si>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</si>
  <si>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</si>
  <si>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</si>
  <si>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</si>
  <si>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</si>
  <si>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</si>
  <si>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</si>
  <si>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</si>
  <si>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</si>
  <si>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</si>
  <si>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</si>
  <si>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</si>
  <si>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</si>
  <si>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</si>
  <si>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</si>
  <si>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</si>
  <si>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</si>
  <si>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</si>
  <si>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</si>
  <si>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</si>
  <si>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</si>
  <si>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</si>
  <si>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</si>
  <si>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</si>
  <si>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</si>
  <si>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</si>
  <si>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</si>
  <si>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</si>
  <si>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</si>
  <si>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</si>
  <si>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</si>
  <si>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</si>
  <si>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</si>
  <si>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</si>
  <si>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</si>
  <si>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</si>
  <si>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</si>
  <si>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</si>
  <si>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</si>
  <si>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</si>
  <si>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</si>
  <si>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</si>
  <si>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</si>
  <si>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</si>
  <si>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</si>
  <si>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</si>
  <si>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</si>
  <si>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</si>
  <si>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</si>
  <si>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</si>
  <si>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</si>
  <si>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</si>
  <si>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</si>
  <si>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</si>
  <si>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</si>
  <si>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</si>
  <si>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</si>
  <si>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</si>
  <si>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</si>
  <si>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</si>
  <si>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</si>
  <si>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</si>
  <si>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</si>
  <si>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</si>
  <si>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</si>
  <si>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</si>
  <si>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</si>
  <si>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</si>
  <si>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</si>
  <si>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</si>
  <si>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</si>
  <si>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</si>
  <si>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</si>
  <si>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</si>
  <si>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</si>
  <si>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</si>
  <si>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</si>
  <si>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</si>
  <si>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</si>
  <si>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</si>
  <si>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</si>
  <si>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</si>
  <si>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</si>
  <si>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</si>
  <si>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</si>
  <si>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</si>
  <si>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</si>
  <si>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</si>
  <si>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</si>
  <si>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</si>
  <si>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</si>
  <si>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</si>
  <si>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</si>
  <si>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</si>
  <si>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</si>
  <si>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</si>
  <si>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</si>
  <si>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</si>
  <si>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</si>
  <si>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</si>
  <si>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</si>
  <si>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</si>
  <si>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</si>
  <si>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</si>
  <si>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</si>
  <si>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</si>
  <si>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</si>
  <si>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</si>
  <si>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</si>
  <si>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</si>
  <si>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</si>
  <si>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</si>
  <si>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</si>
  <si>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</si>
  <si>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</si>
  <si>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</si>
  <si>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</si>
  <si>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</si>
  <si>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</si>
  <si>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</si>
  <si>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</si>
  <si>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</si>
  <si>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</si>
  <si>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</si>
  <si>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</si>
  <si>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</si>
  <si>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</si>
  <si>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</si>
  <si>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</si>
  <si>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</si>
  <si>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</si>
  <si>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</si>
  <si>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</si>
  <si>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</si>
  <si>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</si>
  <si>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</si>
  <si>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</si>
  <si>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</si>
  <si>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</si>
  <si>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</si>
  <si>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</si>
  <si>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</si>
  <si>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</si>
  <si>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</si>
  <si>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</si>
  <si>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</si>
  <si>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</si>
  <si>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</si>
  <si>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</si>
  <si>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</si>
  <si>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</si>
  <si>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</si>
  <si>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</si>
  <si>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</si>
  <si>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</si>
  <si>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</si>
  <si>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</si>
  <si>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</si>
  <si>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</si>
  <si>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</si>
  <si>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</si>
  <si>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</si>
  <si>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</si>
  <si>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</si>
  <si>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</si>
  <si>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</si>
  <si>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</si>
  <si>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</si>
  <si>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</si>
  <si>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</si>
  <si>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</si>
  <si>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</si>
  <si>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</si>
  <si>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</si>
  <si>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</si>
  <si>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</si>
  <si>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</si>
  <si>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</si>
  <si>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</si>
  <si>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</si>
  <si>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</si>
  <si>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</si>
  <si>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</si>
  <si>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</si>
  <si>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</si>
  <si>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</si>
  <si>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</si>
  <si>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</si>
  <si>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</si>
  <si>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</si>
  <si>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</si>
  <si>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</si>
  <si>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</si>
  <si>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</si>
  <si>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</si>
  <si>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</si>
  <si>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</si>
  <si>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</si>
  <si>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</si>
  <si>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</si>
  <si>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</si>
  <si>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</si>
  <si>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</si>
  <si>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</si>
  <si>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</si>
  <si>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</si>
  <si>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</si>
  <si>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</si>
  <si>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</si>
  <si>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</si>
  <si>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</si>
  <si>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</si>
  <si>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</si>
  <si>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</si>
  <si>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</si>
  <si>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</si>
  <si>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</si>
  <si>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</si>
  <si>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</si>
  <si>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</si>
  <si>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</si>
  <si>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</si>
  <si>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</si>
  <si>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</si>
  <si>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</si>
  <si>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</si>
  <si>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</si>
  <si>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</si>
  <si>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</si>
  <si>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</si>
  <si>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</si>
  <si>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</si>
  <si>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</si>
  <si>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</si>
  <si>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</si>
  <si>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</si>
  <si>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</si>
  <si>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</si>
  <si>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</si>
  <si>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</si>
  <si>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</si>
  <si>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</si>
  <si>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</si>
  <si>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</si>
  <si>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</si>
  <si>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</si>
  <si>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</si>
  <si>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</si>
  <si>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</si>
  <si>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</si>
  <si>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</si>
  <si>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</si>
  <si>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</si>
  <si>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</si>
  <si>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</si>
  <si>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</si>
  <si>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</si>
  <si>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</si>
  <si>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</si>
  <si>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</si>
  <si>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</si>
  <si>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</si>
  <si>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</si>
  <si>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</si>
  <si>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</si>
  <si>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</si>
  <si>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</si>
  <si>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</si>
  <si>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</si>
  <si>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</si>
  <si>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</si>
  <si>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</si>
  <si>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</si>
  <si>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</si>
  <si>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</si>
  <si>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</si>
  <si>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</si>
  <si>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</si>
  <si>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</si>
  <si>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</si>
  <si>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</si>
  <si>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</si>
  <si>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</si>
  <si>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</si>
  <si>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</si>
  <si>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</si>
  <si>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</si>
  <si>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</si>
  <si>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</si>
  <si>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</si>
  <si>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</si>
  <si>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</si>
  <si>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</si>
  <si>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</si>
  <si>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</si>
  <si>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</si>
  <si>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</si>
  <si>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</si>
  <si>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</si>
  <si>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</si>
  <si>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</si>
  <si>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</si>
  <si>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</si>
  <si>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</si>
  <si>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</si>
  <si>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</si>
  <si>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</si>
  <si>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</si>
  <si>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</si>
  <si>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</si>
  <si>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</si>
  <si>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</si>
  <si>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</si>
  <si>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</si>
  <si>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</si>
  <si>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</si>
  <si>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</si>
  <si>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</si>
  <si>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</si>
  <si>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</si>
  <si>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</si>
  <si>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</si>
  <si>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</si>
  <si>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</si>
  <si>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</si>
  <si>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</si>
  <si>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</si>
  <si>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</si>
  <si>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</si>
  <si>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</si>
  <si>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</si>
  <si>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</si>
  <si>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</si>
  <si>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</si>
  <si>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</si>
  <si>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</si>
  <si>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</si>
  <si>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</si>
  <si>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</si>
  <si>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</si>
  <si>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</si>
  <si>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</si>
  <si>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</si>
  <si>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</si>
  <si>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</si>
  <si>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</si>
  <si>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</si>
  <si>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</si>
  <si>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</si>
  <si>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</si>
  <si>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</si>
  <si>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</si>
  <si>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</si>
  <si>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</si>
  <si>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</si>
  <si>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</si>
  <si>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</si>
  <si>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</si>
  <si>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</si>
  <si>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</si>
  <si>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</si>
  <si>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</si>
  <si>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</si>
  <si>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</si>
  <si>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</si>
  <si>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</si>
  <si>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</si>
  <si>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</si>
  <si>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</si>
  <si>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</si>
  <si>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</si>
  <si>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</si>
  <si>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</si>
  <si>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</si>
  <si>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</si>
  <si>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</si>
  <si>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</si>
  <si>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</si>
  <si>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</si>
  <si>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</si>
  <si>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</si>
  <si>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</si>
  <si>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</si>
  <si>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</si>
  <si>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</si>
  <si>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</si>
  <si>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</si>
  <si>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</si>
  <si>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</si>
  <si>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</si>
  <si>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  Учебный год:  2022-2023                           Группа: "Радуга"            Период: Итоговый      Сроки проведения:   Май</t>
  </si>
  <si>
    <t>Ағжан Нурсая</t>
  </si>
  <si>
    <t>Байбусинова Аделя</t>
  </si>
  <si>
    <t>Борисюк Александра</t>
  </si>
  <si>
    <t>Васильева Вероника</t>
  </si>
  <si>
    <t>Водолазов Вадим</t>
  </si>
  <si>
    <t>Емельянович Дарья</t>
  </si>
  <si>
    <t>Ильин Максим</t>
  </si>
  <si>
    <t>Марценюк Яна</t>
  </si>
  <si>
    <t>Мауленова Медина</t>
  </si>
  <si>
    <t>Моор Ева</t>
  </si>
  <si>
    <t>Паршуков Тимофей</t>
  </si>
  <si>
    <t>Поддубный Ярослав</t>
  </si>
  <si>
    <t>Приемный Михаил</t>
  </si>
  <si>
    <t>Рысбек Нұрасыл</t>
  </si>
  <si>
    <t>Садвакасов Мади</t>
  </si>
  <si>
    <t>Садвакасова Мадина</t>
  </si>
  <si>
    <t>Салихова Камила</t>
  </si>
  <si>
    <t>Темиржанов Амирлан</t>
  </si>
  <si>
    <t>Хасанов Алинур</t>
  </si>
  <si>
    <t>Чупина Елизавета</t>
  </si>
  <si>
    <t>Учебный год:  2022 - 2023г.</t>
  </si>
  <si>
    <t>Группа: "Радуга"</t>
  </si>
  <si>
    <t>Период: Итоговый</t>
  </si>
  <si>
    <t>Срок проведения: Май</t>
  </si>
  <si>
    <t>Пытаются ходить приставным шагом</t>
  </si>
  <si>
    <t xml:space="preserve">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</si>
</sst>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3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A2" sqref="A2:R2"/>
    </sheetView>
  </sheetViews>
  <sheetFormatPr defaultRowHeight="15"/>
  <cols>
    <col min="2" max="2" width="18.28515625" customWidth="1"/>
  </cols>
  <sheetData>
    <row r="1" spans="1:227" ht="15.75">
      <c r="A1" s="6" t="s">
        <v>3153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97" t="s">
        <v>3157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68" t="s">
        <v>0</v>
      </c>
      <c r="B4" s="68" t="s">
        <v>321</v>
      </c>
      <c r="C4" s="70" t="s">
        <v>972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3" t="s">
        <v>974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5"/>
      <c r="CC4" s="73" t="s">
        <v>974</v>
      </c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84" t="s">
        <v>977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5"/>
      <c r="EE4" s="94" t="s">
        <v>978</v>
      </c>
      <c r="EF4" s="95"/>
      <c r="EG4" s="95"/>
      <c r="EH4" s="95"/>
      <c r="EI4" s="95"/>
      <c r="EJ4" s="95"/>
      <c r="EK4" s="95"/>
      <c r="EL4" s="95"/>
      <c r="EM4" s="96"/>
      <c r="EN4" s="73" t="s">
        <v>978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8" t="s">
        <v>980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</row>
    <row r="5" spans="1:227" ht="15" customHeight="1">
      <c r="A5" s="68"/>
      <c r="B5" s="68"/>
      <c r="C5" s="56" t="s">
        <v>973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81" t="s">
        <v>975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2"/>
      <c r="CC5" s="77" t="s">
        <v>976</v>
      </c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9"/>
      <c r="DA5" s="86" t="s">
        <v>48</v>
      </c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7"/>
      <c r="EE5" s="91" t="s">
        <v>979</v>
      </c>
      <c r="EF5" s="92"/>
      <c r="EG5" s="92"/>
      <c r="EH5" s="92"/>
      <c r="EI5" s="92"/>
      <c r="EJ5" s="92"/>
      <c r="EK5" s="92"/>
      <c r="EL5" s="92"/>
      <c r="EM5" s="93"/>
      <c r="EN5" s="91" t="s">
        <v>59</v>
      </c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77" t="s">
        <v>981</v>
      </c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</row>
    <row r="6" spans="1:227" ht="10.15" hidden="1" customHeight="1">
      <c r="A6" s="68"/>
      <c r="B6" s="6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68"/>
      <c r="B7" s="6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68"/>
      <c r="B8" s="68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68"/>
      <c r="B9" s="6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68"/>
      <c r="B10" s="6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68"/>
      <c r="B11" s="68"/>
      <c r="C11" s="59" t="s">
        <v>14</v>
      </c>
      <c r="D11" s="60" t="s">
        <v>2</v>
      </c>
      <c r="E11" s="60" t="s">
        <v>3</v>
      </c>
      <c r="F11" s="60" t="s">
        <v>22</v>
      </c>
      <c r="G11" s="60" t="s">
        <v>4</v>
      </c>
      <c r="H11" s="60" t="s">
        <v>5</v>
      </c>
      <c r="I11" s="60" t="s">
        <v>15</v>
      </c>
      <c r="J11" s="60" t="s">
        <v>6</v>
      </c>
      <c r="K11" s="60" t="s">
        <v>7</v>
      </c>
      <c r="L11" s="60" t="s">
        <v>23</v>
      </c>
      <c r="M11" s="60" t="s">
        <v>6</v>
      </c>
      <c r="N11" s="60" t="s">
        <v>7</v>
      </c>
      <c r="O11" s="60" t="s">
        <v>16</v>
      </c>
      <c r="P11" s="60" t="s">
        <v>8</v>
      </c>
      <c r="Q11" s="60" t="s">
        <v>1</v>
      </c>
      <c r="R11" s="60" t="s">
        <v>17</v>
      </c>
      <c r="S11" s="60" t="s">
        <v>3</v>
      </c>
      <c r="T11" s="60" t="s">
        <v>9</v>
      </c>
      <c r="U11" s="60" t="s">
        <v>24</v>
      </c>
      <c r="V11" s="60" t="s">
        <v>3</v>
      </c>
      <c r="W11" s="60" t="s">
        <v>9</v>
      </c>
      <c r="X11" s="61" t="s">
        <v>18</v>
      </c>
      <c r="Y11" s="56" t="s">
        <v>7</v>
      </c>
      <c r="Z11" s="59" t="s">
        <v>10</v>
      </c>
      <c r="AA11" s="60" t="s">
        <v>19</v>
      </c>
      <c r="AB11" s="60" t="s">
        <v>11</v>
      </c>
      <c r="AC11" s="60" t="s">
        <v>12</v>
      </c>
      <c r="AD11" s="60" t="s">
        <v>20</v>
      </c>
      <c r="AE11" s="60" t="s">
        <v>1</v>
      </c>
      <c r="AF11" s="60" t="s">
        <v>2</v>
      </c>
      <c r="AG11" s="60" t="s">
        <v>21</v>
      </c>
      <c r="AH11" s="60" t="s">
        <v>9</v>
      </c>
      <c r="AI11" s="60" t="s">
        <v>4</v>
      </c>
      <c r="AJ11" s="60" t="s">
        <v>25</v>
      </c>
      <c r="AK11" s="60" t="s">
        <v>13</v>
      </c>
      <c r="AL11" s="60" t="s">
        <v>6</v>
      </c>
      <c r="AM11" s="60" t="s">
        <v>26</v>
      </c>
      <c r="AN11" s="60"/>
      <c r="AO11" s="60"/>
      <c r="AP11" s="61" t="s">
        <v>27</v>
      </c>
      <c r="AQ11" s="56"/>
      <c r="AR11" s="59"/>
      <c r="AS11" s="61" t="s">
        <v>28</v>
      </c>
      <c r="AT11" s="56"/>
      <c r="AU11" s="59"/>
      <c r="AV11" s="60" t="s">
        <v>29</v>
      </c>
      <c r="AW11" s="60"/>
      <c r="AX11" s="60"/>
      <c r="AY11" s="60" t="s">
        <v>30</v>
      </c>
      <c r="AZ11" s="60"/>
      <c r="BA11" s="60"/>
      <c r="BB11" s="60" t="s">
        <v>31</v>
      </c>
      <c r="BC11" s="60"/>
      <c r="BD11" s="60"/>
      <c r="BE11" s="83" t="s">
        <v>32</v>
      </c>
      <c r="BF11" s="83"/>
      <c r="BG11" s="83"/>
      <c r="BH11" s="60" t="s">
        <v>33</v>
      </c>
      <c r="BI11" s="60"/>
      <c r="BJ11" s="60"/>
      <c r="BK11" s="60" t="s">
        <v>34</v>
      </c>
      <c r="BL11" s="60"/>
      <c r="BM11" s="60"/>
      <c r="BN11" s="60" t="s">
        <v>35</v>
      </c>
      <c r="BO11" s="60"/>
      <c r="BP11" s="60"/>
      <c r="BQ11" s="60" t="s">
        <v>36</v>
      </c>
      <c r="BR11" s="60"/>
      <c r="BS11" s="60"/>
      <c r="BT11" s="60" t="s">
        <v>37</v>
      </c>
      <c r="BU11" s="60"/>
      <c r="BV11" s="60"/>
      <c r="BW11" s="76" t="s">
        <v>38</v>
      </c>
      <c r="BX11" s="76"/>
      <c r="BY11" s="76"/>
      <c r="BZ11" s="76" t="s">
        <v>39</v>
      </c>
      <c r="CA11" s="76"/>
      <c r="CB11" s="80"/>
      <c r="CC11" s="60" t="s">
        <v>40</v>
      </c>
      <c r="CD11" s="60"/>
      <c r="CE11" s="60"/>
      <c r="CF11" s="60" t="s">
        <v>41</v>
      </c>
      <c r="CG11" s="60"/>
      <c r="CH11" s="60"/>
      <c r="CI11" s="83" t="s">
        <v>42</v>
      </c>
      <c r="CJ11" s="83"/>
      <c r="CK11" s="83"/>
      <c r="CL11" s="60" t="s">
        <v>43</v>
      </c>
      <c r="CM11" s="60"/>
      <c r="CN11" s="60"/>
      <c r="CO11" s="60" t="s">
        <v>44</v>
      </c>
      <c r="CP11" s="60"/>
      <c r="CQ11" s="60"/>
      <c r="CR11" s="60" t="s">
        <v>45</v>
      </c>
      <c r="CS11" s="60"/>
      <c r="CT11" s="60"/>
      <c r="CU11" s="60" t="s">
        <v>46</v>
      </c>
      <c r="CV11" s="60"/>
      <c r="CW11" s="60"/>
      <c r="CX11" s="60" t="s">
        <v>47</v>
      </c>
      <c r="CY11" s="60"/>
      <c r="CZ11" s="61"/>
      <c r="DA11" s="88" t="s">
        <v>323</v>
      </c>
      <c r="DB11" s="89"/>
      <c r="DC11" s="90"/>
      <c r="DD11" s="88" t="s">
        <v>324</v>
      </c>
      <c r="DE11" s="89"/>
      <c r="DF11" s="90"/>
      <c r="DG11" s="88" t="s">
        <v>325</v>
      </c>
      <c r="DH11" s="89"/>
      <c r="DI11" s="90"/>
      <c r="DJ11" s="83" t="s">
        <v>326</v>
      </c>
      <c r="DK11" s="83"/>
      <c r="DL11" s="83"/>
      <c r="DM11" s="83" t="s">
        <v>327</v>
      </c>
      <c r="DN11" s="83"/>
      <c r="DO11" s="83"/>
      <c r="DP11" s="83" t="s">
        <v>328</v>
      </c>
      <c r="DQ11" s="83"/>
      <c r="DR11" s="83"/>
      <c r="DS11" s="83" t="s">
        <v>329</v>
      </c>
      <c r="DT11" s="83"/>
      <c r="DU11" s="83"/>
      <c r="DV11" s="83" t="s">
        <v>330</v>
      </c>
      <c r="DW11" s="83"/>
      <c r="DX11" s="83"/>
      <c r="DY11" s="83" t="s">
        <v>331</v>
      </c>
      <c r="DZ11" s="83"/>
      <c r="EA11" s="83"/>
      <c r="EB11" s="88" t="s">
        <v>332</v>
      </c>
      <c r="EC11" s="89"/>
      <c r="ED11" s="89"/>
      <c r="EE11" s="83" t="s">
        <v>49</v>
      </c>
      <c r="EF11" s="83"/>
      <c r="EG11" s="83"/>
      <c r="EH11" s="83" t="s">
        <v>50</v>
      </c>
      <c r="EI11" s="83"/>
      <c r="EJ11" s="83"/>
      <c r="EK11" s="83" t="s">
        <v>51</v>
      </c>
      <c r="EL11" s="83"/>
      <c r="EM11" s="83"/>
      <c r="EN11" s="83" t="s">
        <v>52</v>
      </c>
      <c r="EO11" s="83"/>
      <c r="EP11" s="83"/>
      <c r="EQ11" s="83" t="s">
        <v>53</v>
      </c>
      <c r="ER11" s="83"/>
      <c r="ES11" s="83"/>
      <c r="ET11" s="83" t="s">
        <v>54</v>
      </c>
      <c r="EU11" s="83"/>
      <c r="EV11" s="83"/>
      <c r="EW11" s="83" t="s">
        <v>55</v>
      </c>
      <c r="EX11" s="83"/>
      <c r="EY11" s="83"/>
      <c r="EZ11" s="83" t="s">
        <v>56</v>
      </c>
      <c r="FA11" s="83"/>
      <c r="FB11" s="83"/>
      <c r="FC11" s="83" t="s">
        <v>57</v>
      </c>
      <c r="FD11" s="83"/>
      <c r="FE11" s="83"/>
      <c r="FF11" s="83" t="s">
        <v>58</v>
      </c>
      <c r="FG11" s="83"/>
      <c r="FH11" s="83"/>
      <c r="FI11" s="83" t="s">
        <v>333</v>
      </c>
      <c r="FJ11" s="83"/>
      <c r="FK11" s="83"/>
      <c r="FL11" s="83" t="s">
        <v>334</v>
      </c>
      <c r="FM11" s="83"/>
      <c r="FN11" s="83"/>
      <c r="FO11" s="83" t="s">
        <v>335</v>
      </c>
      <c r="FP11" s="83"/>
      <c r="FQ11" s="83"/>
      <c r="FR11" s="83" t="s">
        <v>336</v>
      </c>
      <c r="FS11" s="83"/>
      <c r="FT11" s="88"/>
      <c r="FU11" s="83" t="s">
        <v>337</v>
      </c>
      <c r="FV11" s="83"/>
      <c r="FW11" s="83"/>
      <c r="FX11" s="83" t="s">
        <v>338</v>
      </c>
      <c r="FY11" s="83"/>
      <c r="FZ11" s="83"/>
      <c r="GA11" s="83" t="s">
        <v>339</v>
      </c>
      <c r="GB11" s="83"/>
      <c r="GC11" s="83"/>
      <c r="GD11" s="83" t="s">
        <v>340</v>
      </c>
      <c r="GE11" s="83"/>
      <c r="GF11" s="83"/>
      <c r="GG11" s="83" t="s">
        <v>341</v>
      </c>
      <c r="GH11" s="83"/>
      <c r="GI11" s="83"/>
      <c r="GJ11" s="83" t="s">
        <v>342</v>
      </c>
      <c r="GK11" s="83"/>
      <c r="GL11" s="83"/>
      <c r="GM11" s="83" t="s">
        <v>343</v>
      </c>
      <c r="GN11" s="83"/>
      <c r="GO11" s="83"/>
      <c r="GP11" s="83" t="s">
        <v>344</v>
      </c>
      <c r="GQ11" s="83"/>
      <c r="GR11" s="83"/>
      <c r="GS11" s="83" t="s">
        <v>345</v>
      </c>
      <c r="GT11" s="83"/>
      <c r="GU11" s="83"/>
      <c r="GV11" s="83" t="s">
        <v>346</v>
      </c>
      <c r="GW11" s="83"/>
      <c r="GX11" s="83"/>
      <c r="GY11" s="83" t="s">
        <v>347</v>
      </c>
      <c r="GZ11" s="83"/>
      <c r="HA11" s="83"/>
      <c r="HB11" s="83" t="s">
        <v>348</v>
      </c>
      <c r="HC11" s="83"/>
      <c r="HD11" s="83"/>
      <c r="HE11" s="83" t="s">
        <v>349</v>
      </c>
      <c r="HF11" s="83"/>
      <c r="HG11" s="83"/>
      <c r="HH11" s="83" t="s">
        <v>350</v>
      </c>
      <c r="HI11" s="83"/>
      <c r="HJ11" s="83"/>
      <c r="HK11" s="83" t="s">
        <v>351</v>
      </c>
      <c r="HL11" s="83"/>
      <c r="HM11" s="83"/>
      <c r="HN11" s="83" t="s">
        <v>352</v>
      </c>
      <c r="HO11" s="83"/>
      <c r="HP11" s="83"/>
      <c r="HQ11" s="83" t="s">
        <v>353</v>
      </c>
      <c r="HR11" s="83"/>
      <c r="HS11" s="83"/>
    </row>
    <row r="12" spans="1:227" ht="156" customHeight="1">
      <c r="A12" s="68"/>
      <c r="B12" s="69"/>
      <c r="C12" s="67" t="s">
        <v>354</v>
      </c>
      <c r="D12" s="67"/>
      <c r="E12" s="67"/>
      <c r="F12" s="67" t="s">
        <v>358</v>
      </c>
      <c r="G12" s="67"/>
      <c r="H12" s="67"/>
      <c r="I12" s="67" t="s">
        <v>362</v>
      </c>
      <c r="J12" s="67"/>
      <c r="K12" s="67"/>
      <c r="L12" s="66" t="s">
        <v>366</v>
      </c>
      <c r="M12" s="66"/>
      <c r="N12" s="66"/>
      <c r="O12" s="66" t="s">
        <v>370</v>
      </c>
      <c r="P12" s="66"/>
      <c r="Q12" s="66"/>
      <c r="R12" s="66" t="s">
        <v>373</v>
      </c>
      <c r="S12" s="66"/>
      <c r="T12" s="66"/>
      <c r="U12" s="66" t="s">
        <v>377</v>
      </c>
      <c r="V12" s="66"/>
      <c r="W12" s="66"/>
      <c r="X12" s="66" t="s">
        <v>378</v>
      </c>
      <c r="Y12" s="66"/>
      <c r="Z12" s="66"/>
      <c r="AA12" s="66" t="s">
        <v>381</v>
      </c>
      <c r="AB12" s="66"/>
      <c r="AC12" s="66"/>
      <c r="AD12" s="66" t="s">
        <v>385</v>
      </c>
      <c r="AE12" s="66"/>
      <c r="AF12" s="66"/>
      <c r="AG12" s="66" t="s">
        <v>389</v>
      </c>
      <c r="AH12" s="66"/>
      <c r="AI12" s="66"/>
      <c r="AJ12" s="66" t="s">
        <v>393</v>
      </c>
      <c r="AK12" s="66"/>
      <c r="AL12" s="66"/>
      <c r="AM12" s="66" t="s">
        <v>397</v>
      </c>
      <c r="AN12" s="66"/>
      <c r="AO12" s="66"/>
      <c r="AP12" s="66" t="s">
        <v>401</v>
      </c>
      <c r="AQ12" s="66"/>
      <c r="AR12" s="66"/>
      <c r="AS12" s="66" t="s">
        <v>405</v>
      </c>
      <c r="AT12" s="66"/>
      <c r="AU12" s="66"/>
      <c r="AV12" s="66" t="s">
        <v>970</v>
      </c>
      <c r="AW12" s="66"/>
      <c r="AX12" s="66"/>
      <c r="AY12" s="66" t="s">
        <v>411</v>
      </c>
      <c r="AZ12" s="66"/>
      <c r="BA12" s="66"/>
      <c r="BB12" s="66" t="s">
        <v>415</v>
      </c>
      <c r="BC12" s="66"/>
      <c r="BD12" s="66"/>
      <c r="BE12" s="66" t="s">
        <v>419</v>
      </c>
      <c r="BF12" s="66"/>
      <c r="BG12" s="66"/>
      <c r="BH12" s="66" t="s">
        <v>423</v>
      </c>
      <c r="BI12" s="66"/>
      <c r="BJ12" s="66"/>
      <c r="BK12" s="66" t="s">
        <v>427</v>
      </c>
      <c r="BL12" s="66"/>
      <c r="BM12" s="66"/>
      <c r="BN12" s="66" t="s">
        <v>431</v>
      </c>
      <c r="BO12" s="66"/>
      <c r="BP12" s="66"/>
      <c r="BQ12" s="66" t="s">
        <v>435</v>
      </c>
      <c r="BR12" s="66"/>
      <c r="BS12" s="66"/>
      <c r="BT12" s="66" t="s">
        <v>439</v>
      </c>
      <c r="BU12" s="66"/>
      <c r="BV12" s="66"/>
      <c r="BW12" s="66" t="s">
        <v>443</v>
      </c>
      <c r="BX12" s="66"/>
      <c r="BY12" s="66"/>
      <c r="BZ12" s="66" t="s">
        <v>447</v>
      </c>
      <c r="CA12" s="66"/>
      <c r="CB12" s="66"/>
      <c r="CC12" s="66" t="s">
        <v>451</v>
      </c>
      <c r="CD12" s="66"/>
      <c r="CE12" s="66"/>
      <c r="CF12" s="66" t="s">
        <v>455</v>
      </c>
      <c r="CG12" s="66"/>
      <c r="CH12" s="66"/>
      <c r="CI12" s="66" t="s">
        <v>459</v>
      </c>
      <c r="CJ12" s="66"/>
      <c r="CK12" s="66"/>
      <c r="CL12" s="66" t="s">
        <v>463</v>
      </c>
      <c r="CM12" s="66"/>
      <c r="CN12" s="66"/>
      <c r="CO12" s="66" t="s">
        <v>467</v>
      </c>
      <c r="CP12" s="66"/>
      <c r="CQ12" s="66"/>
      <c r="CR12" s="66" t="s">
        <v>471</v>
      </c>
      <c r="CS12" s="66"/>
      <c r="CT12" s="66"/>
      <c r="CU12" s="66" t="s">
        <v>474</v>
      </c>
      <c r="CV12" s="66"/>
      <c r="CW12" s="66"/>
      <c r="CX12" s="66" t="s">
        <v>478</v>
      </c>
      <c r="CY12" s="66"/>
      <c r="CZ12" s="66"/>
      <c r="DA12" s="66" t="s">
        <v>482</v>
      </c>
      <c r="DB12" s="66"/>
      <c r="DC12" s="66"/>
      <c r="DD12" s="66" t="s">
        <v>486</v>
      </c>
      <c r="DE12" s="66"/>
      <c r="DF12" s="66"/>
      <c r="DG12" s="66" t="s">
        <v>490</v>
      </c>
      <c r="DH12" s="66"/>
      <c r="DI12" s="66"/>
      <c r="DJ12" s="66" t="s">
        <v>494</v>
      </c>
      <c r="DK12" s="66"/>
      <c r="DL12" s="66"/>
      <c r="DM12" s="67" t="s">
        <v>498</v>
      </c>
      <c r="DN12" s="67"/>
      <c r="DO12" s="67"/>
      <c r="DP12" s="67" t="s">
        <v>502</v>
      </c>
      <c r="DQ12" s="67"/>
      <c r="DR12" s="67"/>
      <c r="DS12" s="66" t="s">
        <v>506</v>
      </c>
      <c r="DT12" s="66"/>
      <c r="DU12" s="66"/>
      <c r="DV12" s="66" t="s">
        <v>510</v>
      </c>
      <c r="DW12" s="66"/>
      <c r="DX12" s="66"/>
      <c r="DY12" s="66" t="s">
        <v>513</v>
      </c>
      <c r="DZ12" s="66"/>
      <c r="EA12" s="66"/>
      <c r="EB12" s="66" t="s">
        <v>517</v>
      </c>
      <c r="EC12" s="66"/>
      <c r="ED12" s="66"/>
      <c r="EE12" s="66" t="s">
        <v>971</v>
      </c>
      <c r="EF12" s="66"/>
      <c r="EG12" s="66"/>
      <c r="EH12" s="66" t="s">
        <v>524</v>
      </c>
      <c r="EI12" s="66"/>
      <c r="EJ12" s="66"/>
      <c r="EK12" s="66" t="s">
        <v>528</v>
      </c>
      <c r="EL12" s="66"/>
      <c r="EM12" s="66"/>
      <c r="EN12" s="66" t="s">
        <v>532</v>
      </c>
      <c r="EO12" s="66"/>
      <c r="EP12" s="66"/>
      <c r="EQ12" s="66" t="s">
        <v>536</v>
      </c>
      <c r="ER12" s="66"/>
      <c r="ES12" s="66"/>
      <c r="ET12" s="66" t="s">
        <v>540</v>
      </c>
      <c r="EU12" s="66"/>
      <c r="EV12" s="66"/>
      <c r="EW12" s="66" t="s">
        <v>544</v>
      </c>
      <c r="EX12" s="66"/>
      <c r="EY12" s="66"/>
      <c r="EZ12" s="66" t="s">
        <v>546</v>
      </c>
      <c r="FA12" s="66"/>
      <c r="FB12" s="66"/>
      <c r="FC12" s="66" t="s">
        <v>548</v>
      </c>
      <c r="FD12" s="66"/>
      <c r="FE12" s="66"/>
      <c r="FF12" s="66" t="s">
        <v>552</v>
      </c>
      <c r="FG12" s="66"/>
      <c r="FH12" s="66"/>
      <c r="FI12" s="66" t="s">
        <v>555</v>
      </c>
      <c r="FJ12" s="66"/>
      <c r="FK12" s="66"/>
      <c r="FL12" s="66" t="s">
        <v>558</v>
      </c>
      <c r="FM12" s="66"/>
      <c r="FN12" s="66"/>
      <c r="FO12" s="66" t="s">
        <v>561</v>
      </c>
      <c r="FP12" s="66"/>
      <c r="FQ12" s="66"/>
      <c r="FR12" s="66" t="s">
        <v>565</v>
      </c>
      <c r="FS12" s="66"/>
      <c r="FT12" s="66"/>
      <c r="FU12" s="66" t="s">
        <v>569</v>
      </c>
      <c r="FV12" s="66"/>
      <c r="FW12" s="66"/>
      <c r="FX12" s="66" t="s">
        <v>573</v>
      </c>
      <c r="FY12" s="66"/>
      <c r="FZ12" s="66"/>
      <c r="GA12" s="66" t="s">
        <v>577</v>
      </c>
      <c r="GB12" s="66"/>
      <c r="GC12" s="66"/>
      <c r="GD12" s="66" t="s">
        <v>580</v>
      </c>
      <c r="GE12" s="66"/>
      <c r="GF12" s="66"/>
      <c r="GG12" s="66" t="s">
        <v>583</v>
      </c>
      <c r="GH12" s="66"/>
      <c r="GI12" s="66"/>
      <c r="GJ12" s="66" t="s">
        <v>585</v>
      </c>
      <c r="GK12" s="66"/>
      <c r="GL12" s="66"/>
      <c r="GM12" s="66" t="s">
        <v>589</v>
      </c>
      <c r="GN12" s="66"/>
      <c r="GO12" s="66"/>
      <c r="GP12" s="66" t="s">
        <v>590</v>
      </c>
      <c r="GQ12" s="66"/>
      <c r="GR12" s="66"/>
      <c r="GS12" s="66" t="s">
        <v>594</v>
      </c>
      <c r="GT12" s="66"/>
      <c r="GU12" s="66"/>
      <c r="GV12" s="66" t="s">
        <v>596</v>
      </c>
      <c r="GW12" s="66"/>
      <c r="GX12" s="66"/>
      <c r="GY12" s="66" t="s">
        <v>600</v>
      </c>
      <c r="GZ12" s="66"/>
      <c r="HA12" s="66"/>
      <c r="HB12" s="66" t="s">
        <v>604</v>
      </c>
      <c r="HC12" s="66"/>
      <c r="HD12" s="66"/>
      <c r="HE12" s="66" t="s">
        <v>608</v>
      </c>
      <c r="HF12" s="66"/>
      <c r="HG12" s="66"/>
      <c r="HH12" s="66" t="s">
        <v>612</v>
      </c>
      <c r="HI12" s="66"/>
      <c r="HJ12" s="66"/>
      <c r="HK12" s="66" t="s">
        <v>616</v>
      </c>
      <c r="HL12" s="66"/>
      <c r="HM12" s="66"/>
      <c r="HN12" s="66" t="s">
        <v>619</v>
      </c>
      <c r="HO12" s="66"/>
      <c r="HP12" s="66"/>
      <c r="HQ12" s="66" t="s">
        <v>623</v>
      </c>
      <c r="HR12" s="66"/>
      <c r="HS12" s="66"/>
    </row>
    <row r="13" spans="1:227" ht="124.5" customHeight="1">
      <c r="A13" s="68"/>
      <c r="B13" s="69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692">
      <c r="A39" s="62" t="s">
        <v>322</v>
      </c>
      <c r="B39" s="6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9" customHeight="1">
      <c r="A40" s="64" t="s">
        <v>3152</v>
      </c>
      <c r="B40" s="65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1" spans="1:692">
      <c r="B41" s="12"/>
      <c r="C41" s="13"/>
      <c r="AI41" s="12"/>
    </row>
    <row r="42" spans="1:692">
      <c r="B42" s="12" t="s">
        <v>3120</v>
      </c>
      <c r="AI42" s="12"/>
    </row>
    <row r="43" spans="1:692">
      <c r="B43" t="s">
        <v>3121</v>
      </c>
      <c r="C43" t="s">
        <v>3129</v>
      </c>
      <c r="D43">
        <f>(C40+F40+I40+L40+O40+R40+U40+X40+AA40+AD40+AG40+AJ40)/12</f>
        <v>0</v>
      </c>
      <c r="E43">
        <f>D43/100*25</f>
        <v>0</v>
      </c>
      <c r="AI43" s="12"/>
    </row>
    <row r="44" spans="1:692">
      <c r="B44" t="s">
        <v>3123</v>
      </c>
      <c r="C44" t="s">
        <v>3129</v>
      </c>
      <c r="D44">
        <f>(D40+G40+J40+M40+P40+S40+V40+Y40+AB40+AE40+AH40+AK40)/12</f>
        <v>0</v>
      </c>
      <c r="E44">
        <f>D44/100*25</f>
        <v>0</v>
      </c>
      <c r="AI44" s="12"/>
    </row>
    <row r="45" spans="1:692">
      <c r="B45" t="s">
        <v>3124</v>
      </c>
      <c r="C45" t="s">
        <v>3129</v>
      </c>
      <c r="D45">
        <f>(E40+H40+K40+N40+Q40+T40+W40+Z40+AC40+AF40+AI40+AL40)/12</f>
        <v>0</v>
      </c>
      <c r="E45">
        <f>D45/100*25</f>
        <v>0</v>
      </c>
      <c r="AI45" s="12"/>
    </row>
    <row r="47" spans="1:692">
      <c r="B47" t="s">
        <v>3121</v>
      </c>
      <c r="C47" t="s">
        <v>3130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692">
      <c r="B48" t="s">
        <v>3123</v>
      </c>
      <c r="C48" t="s">
        <v>3130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3124</v>
      </c>
      <c r="C49" t="s">
        <v>3130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3121</v>
      </c>
      <c r="C51" t="s">
        <v>3131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3123</v>
      </c>
      <c r="C52" t="s">
        <v>3131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3124</v>
      </c>
      <c r="C53" t="s">
        <v>3131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3121</v>
      </c>
      <c r="C55" t="s">
        <v>3132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3123</v>
      </c>
      <c r="C56" t="s">
        <v>3132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3124</v>
      </c>
      <c r="C57" t="s">
        <v>3132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3121</v>
      </c>
      <c r="C59" t="s">
        <v>3133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3123</v>
      </c>
      <c r="C60" t="s">
        <v>3133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3124</v>
      </c>
      <c r="C61" t="s">
        <v>3133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P61"/>
  <sheetViews>
    <sheetView topLeftCell="A13" workbookViewId="0">
      <selection activeCell="C14" sqref="C14:E38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3155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68" t="s">
        <v>0</v>
      </c>
      <c r="B4" s="68" t="s">
        <v>321</v>
      </c>
      <c r="C4" s="70" t="s">
        <v>972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2"/>
      <c r="BH4" s="73" t="s">
        <v>974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974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5" t="s">
        <v>984</v>
      </c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4"/>
      <c r="EQ4" s="84" t="s">
        <v>985</v>
      </c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94" t="s">
        <v>985</v>
      </c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 t="s">
        <v>985</v>
      </c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 t="s">
        <v>985</v>
      </c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6"/>
      <c r="HT4" s="73" t="s">
        <v>985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9" t="s">
        <v>989</v>
      </c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9"/>
    </row>
    <row r="5" spans="1:317" ht="15.75" customHeight="1">
      <c r="A5" s="68"/>
      <c r="B5" s="68"/>
      <c r="C5" s="56" t="s">
        <v>973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82" t="s">
        <v>975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8"/>
      <c r="CU5" s="100" t="s">
        <v>983</v>
      </c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  <c r="DP5" s="87" t="s">
        <v>48</v>
      </c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6"/>
      <c r="EQ5" s="81" t="s">
        <v>986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91" t="s">
        <v>979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987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 t="s">
        <v>988</v>
      </c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3"/>
      <c r="HT5" s="91" t="s">
        <v>59</v>
      </c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100" t="s">
        <v>981</v>
      </c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2"/>
    </row>
    <row r="6" spans="1:317" ht="0.75" customHeight="1">
      <c r="A6" s="68"/>
      <c r="B6" s="6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68"/>
      <c r="B7" s="6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68"/>
      <c r="B8" s="68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68"/>
      <c r="B9" s="6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68"/>
      <c r="B10" s="6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68"/>
      <c r="B11" s="68"/>
      <c r="C11" s="59" t="s">
        <v>61</v>
      </c>
      <c r="D11" s="60" t="s">
        <v>2</v>
      </c>
      <c r="E11" s="60" t="s">
        <v>3</v>
      </c>
      <c r="F11" s="60" t="s">
        <v>62</v>
      </c>
      <c r="G11" s="60" t="s">
        <v>4</v>
      </c>
      <c r="H11" s="60" t="s">
        <v>5</v>
      </c>
      <c r="I11" s="60" t="s">
        <v>63</v>
      </c>
      <c r="J11" s="60" t="s">
        <v>6</v>
      </c>
      <c r="K11" s="60" t="s">
        <v>7</v>
      </c>
      <c r="L11" s="60" t="s">
        <v>64</v>
      </c>
      <c r="M11" s="60" t="s">
        <v>6</v>
      </c>
      <c r="N11" s="60" t="s">
        <v>7</v>
      </c>
      <c r="O11" s="60" t="s">
        <v>65</v>
      </c>
      <c r="P11" s="60" t="s">
        <v>8</v>
      </c>
      <c r="Q11" s="60" t="s">
        <v>1</v>
      </c>
      <c r="R11" s="60" t="s">
        <v>66</v>
      </c>
      <c r="S11" s="60" t="s">
        <v>3</v>
      </c>
      <c r="T11" s="60" t="s">
        <v>9</v>
      </c>
      <c r="U11" s="60" t="s">
        <v>67</v>
      </c>
      <c r="V11" s="60" t="s">
        <v>3</v>
      </c>
      <c r="W11" s="60" t="s">
        <v>9</v>
      </c>
      <c r="X11" s="61" t="s">
        <v>68</v>
      </c>
      <c r="Y11" s="56" t="s">
        <v>7</v>
      </c>
      <c r="Z11" s="59" t="s">
        <v>10</v>
      </c>
      <c r="AA11" s="60" t="s">
        <v>69</v>
      </c>
      <c r="AB11" s="60" t="s">
        <v>11</v>
      </c>
      <c r="AC11" s="60" t="s">
        <v>12</v>
      </c>
      <c r="AD11" s="60" t="s">
        <v>70</v>
      </c>
      <c r="AE11" s="60" t="s">
        <v>1</v>
      </c>
      <c r="AF11" s="60" t="s">
        <v>2</v>
      </c>
      <c r="AG11" s="60" t="s">
        <v>71</v>
      </c>
      <c r="AH11" s="60" t="s">
        <v>9</v>
      </c>
      <c r="AI11" s="60" t="s">
        <v>4</v>
      </c>
      <c r="AJ11" s="61" t="s">
        <v>72</v>
      </c>
      <c r="AK11" s="56"/>
      <c r="AL11" s="56"/>
      <c r="AM11" s="61" t="s">
        <v>73</v>
      </c>
      <c r="AN11" s="56"/>
      <c r="AO11" s="56"/>
      <c r="AP11" s="61" t="s">
        <v>74</v>
      </c>
      <c r="AQ11" s="56"/>
      <c r="AR11" s="56"/>
      <c r="AS11" s="61" t="s">
        <v>75</v>
      </c>
      <c r="AT11" s="56"/>
      <c r="AU11" s="56"/>
      <c r="AV11" s="61" t="s">
        <v>76</v>
      </c>
      <c r="AW11" s="56"/>
      <c r="AX11" s="56"/>
      <c r="AY11" s="61" t="s">
        <v>77</v>
      </c>
      <c r="AZ11" s="56"/>
      <c r="BA11" s="56"/>
      <c r="BB11" s="61" t="s">
        <v>78</v>
      </c>
      <c r="BC11" s="56"/>
      <c r="BD11" s="56"/>
      <c r="BE11" s="61" t="s">
        <v>79</v>
      </c>
      <c r="BF11" s="56"/>
      <c r="BG11" s="56"/>
      <c r="BH11" s="81" t="s">
        <v>85</v>
      </c>
      <c r="BI11" s="81"/>
      <c r="BJ11" s="81"/>
      <c r="BK11" s="81" t="s">
        <v>2</v>
      </c>
      <c r="BL11" s="81"/>
      <c r="BM11" s="81"/>
      <c r="BN11" s="81" t="s">
        <v>86</v>
      </c>
      <c r="BO11" s="81"/>
      <c r="BP11" s="81"/>
      <c r="BQ11" s="81" t="s">
        <v>9</v>
      </c>
      <c r="BR11" s="81"/>
      <c r="BS11" s="81"/>
      <c r="BT11" s="81" t="s">
        <v>4</v>
      </c>
      <c r="BU11" s="81"/>
      <c r="BV11" s="81"/>
      <c r="BW11" s="81" t="s">
        <v>5</v>
      </c>
      <c r="BX11" s="81"/>
      <c r="BY11" s="81"/>
      <c r="BZ11" s="77" t="s">
        <v>13</v>
      </c>
      <c r="CA11" s="77"/>
      <c r="CB11" s="77"/>
      <c r="CC11" s="81" t="s">
        <v>6</v>
      </c>
      <c r="CD11" s="81"/>
      <c r="CE11" s="81"/>
      <c r="CF11" s="81" t="s">
        <v>7</v>
      </c>
      <c r="CG11" s="81"/>
      <c r="CH11" s="81"/>
      <c r="CI11" s="81" t="s">
        <v>10</v>
      </c>
      <c r="CJ11" s="81"/>
      <c r="CK11" s="81"/>
      <c r="CL11" s="81" t="s">
        <v>87</v>
      </c>
      <c r="CM11" s="81"/>
      <c r="CN11" s="81"/>
      <c r="CO11" s="81" t="s">
        <v>11</v>
      </c>
      <c r="CP11" s="81"/>
      <c r="CQ11" s="81"/>
      <c r="CR11" s="110" t="s">
        <v>12</v>
      </c>
      <c r="CS11" s="110"/>
      <c r="CT11" s="110"/>
      <c r="CU11" s="110" t="s">
        <v>88</v>
      </c>
      <c r="CV11" s="110"/>
      <c r="CW11" s="110"/>
      <c r="CX11" s="81" t="s">
        <v>89</v>
      </c>
      <c r="CY11" s="81"/>
      <c r="CZ11" s="81"/>
      <c r="DA11" s="81" t="s">
        <v>90</v>
      </c>
      <c r="DB11" s="81"/>
      <c r="DC11" s="81"/>
      <c r="DD11" s="77" t="s">
        <v>91</v>
      </c>
      <c r="DE11" s="77"/>
      <c r="DF11" s="77"/>
      <c r="DG11" s="81" t="s">
        <v>92</v>
      </c>
      <c r="DH11" s="81"/>
      <c r="DI11" s="81"/>
      <c r="DJ11" s="81" t="s">
        <v>93</v>
      </c>
      <c r="DK11" s="81"/>
      <c r="DL11" s="81"/>
      <c r="DM11" s="81" t="s">
        <v>94</v>
      </c>
      <c r="DN11" s="81"/>
      <c r="DO11" s="81"/>
      <c r="DP11" s="77" t="s">
        <v>990</v>
      </c>
      <c r="DQ11" s="77"/>
      <c r="DR11" s="77"/>
      <c r="DS11" s="77" t="s">
        <v>991</v>
      </c>
      <c r="DT11" s="77"/>
      <c r="DU11" s="77"/>
      <c r="DV11" s="77" t="s">
        <v>992</v>
      </c>
      <c r="DW11" s="77"/>
      <c r="DX11" s="77"/>
      <c r="DY11" s="77" t="s">
        <v>993</v>
      </c>
      <c r="DZ11" s="77"/>
      <c r="EA11" s="77"/>
      <c r="EB11" s="77" t="s">
        <v>994</v>
      </c>
      <c r="EC11" s="77"/>
      <c r="ED11" s="77"/>
      <c r="EE11" s="77" t="s">
        <v>995</v>
      </c>
      <c r="EF11" s="77"/>
      <c r="EG11" s="77"/>
      <c r="EH11" s="77" t="s">
        <v>996</v>
      </c>
      <c r="EI11" s="77"/>
      <c r="EJ11" s="77"/>
      <c r="EK11" s="77" t="s">
        <v>997</v>
      </c>
      <c r="EL11" s="77"/>
      <c r="EM11" s="77"/>
      <c r="EN11" s="77" t="s">
        <v>998</v>
      </c>
      <c r="EO11" s="77"/>
      <c r="EP11" s="77"/>
      <c r="EQ11" s="77" t="s">
        <v>80</v>
      </c>
      <c r="ER11" s="77"/>
      <c r="ES11" s="77"/>
      <c r="ET11" s="77" t="s">
        <v>81</v>
      </c>
      <c r="EU11" s="77"/>
      <c r="EV11" s="77"/>
      <c r="EW11" s="77" t="s">
        <v>82</v>
      </c>
      <c r="EX11" s="77"/>
      <c r="EY11" s="77"/>
      <c r="EZ11" s="77" t="s">
        <v>83</v>
      </c>
      <c r="FA11" s="77"/>
      <c r="FB11" s="77"/>
      <c r="FC11" s="77" t="s">
        <v>84</v>
      </c>
      <c r="FD11" s="77"/>
      <c r="FE11" s="77"/>
      <c r="FF11" s="77" t="s">
        <v>95</v>
      </c>
      <c r="FG11" s="77"/>
      <c r="FH11" s="77"/>
      <c r="FI11" s="77" t="s">
        <v>96</v>
      </c>
      <c r="FJ11" s="77"/>
      <c r="FK11" s="77"/>
      <c r="FL11" s="77" t="s">
        <v>97</v>
      </c>
      <c r="FM11" s="77"/>
      <c r="FN11" s="77"/>
      <c r="FO11" s="77" t="s">
        <v>98</v>
      </c>
      <c r="FP11" s="77"/>
      <c r="FQ11" s="77"/>
      <c r="FR11" s="77" t="s">
        <v>999</v>
      </c>
      <c r="FS11" s="77"/>
      <c r="FT11" s="77"/>
      <c r="FU11" s="77" t="s">
        <v>1000</v>
      </c>
      <c r="FV11" s="77"/>
      <c r="FW11" s="77"/>
      <c r="FX11" s="77" t="s">
        <v>1001</v>
      </c>
      <c r="FY11" s="77"/>
      <c r="FZ11" s="77"/>
      <c r="GA11" s="77" t="s">
        <v>1002</v>
      </c>
      <c r="GB11" s="77"/>
      <c r="GC11" s="77"/>
      <c r="GD11" s="77" t="s">
        <v>1003</v>
      </c>
      <c r="GE11" s="77"/>
      <c r="GF11" s="77"/>
      <c r="GG11" s="77" t="s">
        <v>1004</v>
      </c>
      <c r="GH11" s="77"/>
      <c r="GI11" s="77"/>
      <c r="GJ11" s="77" t="s">
        <v>1005</v>
      </c>
      <c r="GK11" s="77"/>
      <c r="GL11" s="77"/>
      <c r="GM11" s="77" t="s">
        <v>1006</v>
      </c>
      <c r="GN11" s="77"/>
      <c r="GO11" s="77"/>
      <c r="GP11" s="77" t="s">
        <v>1007</v>
      </c>
      <c r="GQ11" s="77"/>
      <c r="GR11" s="77"/>
      <c r="GS11" s="77" t="s">
        <v>1008</v>
      </c>
      <c r="GT11" s="77"/>
      <c r="GU11" s="77"/>
      <c r="GV11" s="77" t="s">
        <v>1009</v>
      </c>
      <c r="GW11" s="77"/>
      <c r="GX11" s="77"/>
      <c r="GY11" s="77" t="s">
        <v>1010</v>
      </c>
      <c r="GZ11" s="77"/>
      <c r="HA11" s="77"/>
      <c r="HB11" s="77" t="s">
        <v>1011</v>
      </c>
      <c r="HC11" s="77"/>
      <c r="HD11" s="77"/>
      <c r="HE11" s="77" t="s">
        <v>1012</v>
      </c>
      <c r="HF11" s="77"/>
      <c r="HG11" s="77"/>
      <c r="HH11" s="77" t="s">
        <v>1013</v>
      </c>
      <c r="HI11" s="77"/>
      <c r="HJ11" s="77"/>
      <c r="HK11" s="77" t="s">
        <v>1014</v>
      </c>
      <c r="HL11" s="77"/>
      <c r="HM11" s="77"/>
      <c r="HN11" s="77" t="s">
        <v>1015</v>
      </c>
      <c r="HO11" s="77"/>
      <c r="HP11" s="77"/>
      <c r="HQ11" s="77" t="s">
        <v>1016</v>
      </c>
      <c r="HR11" s="77"/>
      <c r="HS11" s="77"/>
      <c r="HT11" s="77" t="s">
        <v>1017</v>
      </c>
      <c r="HU11" s="77"/>
      <c r="HV11" s="77"/>
      <c r="HW11" s="77" t="s">
        <v>1018</v>
      </c>
      <c r="HX11" s="77"/>
      <c r="HY11" s="77"/>
      <c r="HZ11" s="77" t="s">
        <v>1019</v>
      </c>
      <c r="IA11" s="77"/>
      <c r="IB11" s="77"/>
      <c r="IC11" s="77" t="s">
        <v>1020</v>
      </c>
      <c r="ID11" s="77"/>
      <c r="IE11" s="77"/>
      <c r="IF11" s="77" t="s">
        <v>1021</v>
      </c>
      <c r="IG11" s="77"/>
      <c r="IH11" s="77"/>
      <c r="II11" s="77" t="s">
        <v>1022</v>
      </c>
      <c r="IJ11" s="77"/>
      <c r="IK11" s="77"/>
      <c r="IL11" s="77" t="s">
        <v>1023</v>
      </c>
      <c r="IM11" s="77"/>
      <c r="IN11" s="77"/>
      <c r="IO11" s="77" t="s">
        <v>1024</v>
      </c>
      <c r="IP11" s="77"/>
      <c r="IQ11" s="77"/>
      <c r="IR11" s="77" t="s">
        <v>1025</v>
      </c>
      <c r="IS11" s="77"/>
      <c r="IT11" s="77"/>
      <c r="IU11" s="77" t="s">
        <v>1026</v>
      </c>
      <c r="IV11" s="77"/>
      <c r="IW11" s="77"/>
      <c r="IX11" s="77" t="s">
        <v>1027</v>
      </c>
      <c r="IY11" s="77"/>
      <c r="IZ11" s="77"/>
      <c r="JA11" s="77" t="s">
        <v>1028</v>
      </c>
      <c r="JB11" s="77"/>
      <c r="JC11" s="77"/>
      <c r="JD11" s="77" t="s">
        <v>1029</v>
      </c>
      <c r="JE11" s="77"/>
      <c r="JF11" s="77"/>
      <c r="JG11" s="77" t="s">
        <v>1030</v>
      </c>
      <c r="JH11" s="77"/>
      <c r="JI11" s="77"/>
      <c r="JJ11" s="77" t="s">
        <v>1031</v>
      </c>
      <c r="JK11" s="77"/>
      <c r="JL11" s="77"/>
      <c r="JM11" s="77" t="s">
        <v>1032</v>
      </c>
      <c r="JN11" s="77"/>
      <c r="JO11" s="77"/>
      <c r="JP11" s="77" t="s">
        <v>1033</v>
      </c>
      <c r="JQ11" s="77"/>
      <c r="JR11" s="77"/>
      <c r="JS11" s="77" t="s">
        <v>1034</v>
      </c>
      <c r="JT11" s="77"/>
      <c r="JU11" s="77"/>
      <c r="JV11" s="77" t="s">
        <v>1035</v>
      </c>
      <c r="JW11" s="77"/>
      <c r="JX11" s="77"/>
      <c r="JY11" s="77" t="s">
        <v>1036</v>
      </c>
      <c r="JZ11" s="77"/>
      <c r="KA11" s="77"/>
      <c r="KB11" s="77" t="s">
        <v>1037</v>
      </c>
      <c r="KC11" s="77"/>
      <c r="KD11" s="77"/>
      <c r="KE11" s="77" t="s">
        <v>1038</v>
      </c>
      <c r="KF11" s="77"/>
      <c r="KG11" s="77"/>
      <c r="KH11" s="77" t="s">
        <v>1039</v>
      </c>
      <c r="KI11" s="77"/>
      <c r="KJ11" s="77"/>
      <c r="KK11" s="77" t="s">
        <v>1040</v>
      </c>
      <c r="KL11" s="77"/>
      <c r="KM11" s="77"/>
      <c r="KN11" s="77" t="s">
        <v>1041</v>
      </c>
      <c r="KO11" s="77"/>
      <c r="KP11" s="77"/>
      <c r="KQ11" s="77" t="s">
        <v>1042</v>
      </c>
      <c r="KR11" s="77"/>
      <c r="KS11" s="77"/>
      <c r="KT11" s="77" t="s">
        <v>1043</v>
      </c>
      <c r="KU11" s="77"/>
      <c r="KV11" s="77"/>
      <c r="KW11" s="77" t="s">
        <v>1044</v>
      </c>
      <c r="KX11" s="77"/>
      <c r="KY11" s="77"/>
      <c r="KZ11" s="77" t="s">
        <v>1045</v>
      </c>
      <c r="LA11" s="77"/>
      <c r="LB11" s="77"/>
      <c r="LC11" s="77" t="s">
        <v>1046</v>
      </c>
      <c r="LD11" s="77"/>
      <c r="LE11" s="77"/>
    </row>
    <row r="12" spans="1:317" ht="195" customHeight="1">
      <c r="A12" s="68"/>
      <c r="B12" s="69"/>
      <c r="C12" s="66" t="s">
        <v>627</v>
      </c>
      <c r="D12" s="66"/>
      <c r="E12" s="66"/>
      <c r="F12" s="66" t="s">
        <v>631</v>
      </c>
      <c r="G12" s="66"/>
      <c r="H12" s="66"/>
      <c r="I12" s="66" t="s">
        <v>635</v>
      </c>
      <c r="J12" s="66"/>
      <c r="K12" s="66"/>
      <c r="L12" s="66" t="s">
        <v>639</v>
      </c>
      <c r="M12" s="66"/>
      <c r="N12" s="66"/>
      <c r="O12" s="66" t="s">
        <v>643</v>
      </c>
      <c r="P12" s="66"/>
      <c r="Q12" s="66"/>
      <c r="R12" s="66" t="s">
        <v>647</v>
      </c>
      <c r="S12" s="66"/>
      <c r="T12" s="66"/>
      <c r="U12" s="66" t="s">
        <v>650</v>
      </c>
      <c r="V12" s="66"/>
      <c r="W12" s="66"/>
      <c r="X12" s="66" t="s">
        <v>654</v>
      </c>
      <c r="Y12" s="66"/>
      <c r="Z12" s="66"/>
      <c r="AA12" s="66" t="s">
        <v>658</v>
      </c>
      <c r="AB12" s="66"/>
      <c r="AC12" s="66"/>
      <c r="AD12" s="66" t="s">
        <v>662</v>
      </c>
      <c r="AE12" s="66"/>
      <c r="AF12" s="66"/>
      <c r="AG12" s="66" t="s">
        <v>666</v>
      </c>
      <c r="AH12" s="66"/>
      <c r="AI12" s="66"/>
      <c r="AJ12" s="66" t="s">
        <v>669</v>
      </c>
      <c r="AK12" s="66"/>
      <c r="AL12" s="66"/>
      <c r="AM12" s="66" t="s">
        <v>673</v>
      </c>
      <c r="AN12" s="66"/>
      <c r="AO12" s="66"/>
      <c r="AP12" s="66" t="s">
        <v>676</v>
      </c>
      <c r="AQ12" s="66"/>
      <c r="AR12" s="66"/>
      <c r="AS12" s="66" t="s">
        <v>680</v>
      </c>
      <c r="AT12" s="66"/>
      <c r="AU12" s="66"/>
      <c r="AV12" s="66" t="s">
        <v>684</v>
      </c>
      <c r="AW12" s="66"/>
      <c r="AX12" s="66"/>
      <c r="AY12" s="66" t="s">
        <v>688</v>
      </c>
      <c r="AZ12" s="66"/>
      <c r="BA12" s="66"/>
      <c r="BB12" s="66" t="s">
        <v>692</v>
      </c>
      <c r="BC12" s="66"/>
      <c r="BD12" s="66"/>
      <c r="BE12" s="66" t="s">
        <v>696</v>
      </c>
      <c r="BF12" s="66"/>
      <c r="BG12" s="66"/>
      <c r="BH12" s="66" t="s">
        <v>700</v>
      </c>
      <c r="BI12" s="66"/>
      <c r="BJ12" s="66"/>
      <c r="BK12" s="66" t="s">
        <v>704</v>
      </c>
      <c r="BL12" s="66"/>
      <c r="BM12" s="66"/>
      <c r="BN12" s="66" t="s">
        <v>707</v>
      </c>
      <c r="BO12" s="66"/>
      <c r="BP12" s="66"/>
      <c r="BQ12" s="66" t="s">
        <v>710</v>
      </c>
      <c r="BR12" s="66"/>
      <c r="BS12" s="66"/>
      <c r="BT12" s="66" t="s">
        <v>714</v>
      </c>
      <c r="BU12" s="66"/>
      <c r="BV12" s="66"/>
      <c r="BW12" s="66" t="s">
        <v>717</v>
      </c>
      <c r="BX12" s="66"/>
      <c r="BY12" s="66"/>
      <c r="BZ12" s="66" t="s">
        <v>720</v>
      </c>
      <c r="CA12" s="66"/>
      <c r="CB12" s="66"/>
      <c r="CC12" s="66" t="s">
        <v>721</v>
      </c>
      <c r="CD12" s="66"/>
      <c r="CE12" s="66"/>
      <c r="CF12" s="66" t="s">
        <v>723</v>
      </c>
      <c r="CG12" s="66"/>
      <c r="CH12" s="66"/>
      <c r="CI12" s="66" t="s">
        <v>726</v>
      </c>
      <c r="CJ12" s="66"/>
      <c r="CK12" s="66"/>
      <c r="CL12" s="66" t="s">
        <v>730</v>
      </c>
      <c r="CM12" s="66"/>
      <c r="CN12" s="66"/>
      <c r="CO12" s="66" t="s">
        <v>734</v>
      </c>
      <c r="CP12" s="66"/>
      <c r="CQ12" s="66"/>
      <c r="CR12" s="66" t="s">
        <v>738</v>
      </c>
      <c r="CS12" s="66"/>
      <c r="CT12" s="66"/>
      <c r="CU12" s="66" t="s">
        <v>742</v>
      </c>
      <c r="CV12" s="66"/>
      <c r="CW12" s="66"/>
      <c r="CX12" s="66" t="s">
        <v>746</v>
      </c>
      <c r="CY12" s="66"/>
      <c r="CZ12" s="66"/>
      <c r="DA12" s="66" t="s">
        <v>749</v>
      </c>
      <c r="DB12" s="66"/>
      <c r="DC12" s="66"/>
      <c r="DD12" s="66" t="s">
        <v>753</v>
      </c>
      <c r="DE12" s="66"/>
      <c r="DF12" s="66"/>
      <c r="DG12" s="66" t="s">
        <v>754</v>
      </c>
      <c r="DH12" s="66"/>
      <c r="DI12" s="66"/>
      <c r="DJ12" s="66" t="s">
        <v>758</v>
      </c>
      <c r="DK12" s="66"/>
      <c r="DL12" s="66"/>
      <c r="DM12" s="66" t="s">
        <v>762</v>
      </c>
      <c r="DN12" s="66"/>
      <c r="DO12" s="66"/>
      <c r="DP12" s="66" t="s">
        <v>1337</v>
      </c>
      <c r="DQ12" s="66"/>
      <c r="DR12" s="66"/>
      <c r="DS12" s="66" t="s">
        <v>1341</v>
      </c>
      <c r="DT12" s="66"/>
      <c r="DU12" s="66"/>
      <c r="DV12" s="66" t="s">
        <v>1343</v>
      </c>
      <c r="DW12" s="66"/>
      <c r="DX12" s="66"/>
      <c r="DY12" s="66" t="s">
        <v>1719</v>
      </c>
      <c r="DZ12" s="66"/>
      <c r="EA12" s="66"/>
      <c r="EB12" s="67" t="s">
        <v>1350</v>
      </c>
      <c r="EC12" s="67"/>
      <c r="ED12" s="67"/>
      <c r="EE12" s="67" t="s">
        <v>1351</v>
      </c>
      <c r="EF12" s="67"/>
      <c r="EG12" s="67"/>
      <c r="EH12" s="67" t="s">
        <v>1355</v>
      </c>
      <c r="EI12" s="67"/>
      <c r="EJ12" s="67"/>
      <c r="EK12" s="67" t="s">
        <v>1357</v>
      </c>
      <c r="EL12" s="67"/>
      <c r="EM12" s="67"/>
      <c r="EN12" s="67" t="s">
        <v>1360</v>
      </c>
      <c r="EO12" s="67"/>
      <c r="EP12" s="67"/>
      <c r="EQ12" s="67" t="s">
        <v>766</v>
      </c>
      <c r="ER12" s="67"/>
      <c r="ES12" s="67"/>
      <c r="ET12" s="67" t="s">
        <v>770</v>
      </c>
      <c r="EU12" s="67"/>
      <c r="EV12" s="67"/>
      <c r="EW12" s="67" t="s">
        <v>774</v>
      </c>
      <c r="EX12" s="67"/>
      <c r="EY12" s="67"/>
      <c r="EZ12" s="67" t="s">
        <v>778</v>
      </c>
      <c r="FA12" s="67"/>
      <c r="FB12" s="67"/>
      <c r="FC12" s="67" t="s">
        <v>782</v>
      </c>
      <c r="FD12" s="67"/>
      <c r="FE12" s="67"/>
      <c r="FF12" s="67" t="s">
        <v>786</v>
      </c>
      <c r="FG12" s="67"/>
      <c r="FH12" s="67"/>
      <c r="FI12" s="67" t="s">
        <v>790</v>
      </c>
      <c r="FJ12" s="67"/>
      <c r="FK12" s="67"/>
      <c r="FL12" s="67" t="s">
        <v>791</v>
      </c>
      <c r="FM12" s="67"/>
      <c r="FN12" s="67"/>
      <c r="FO12" s="67" t="s">
        <v>794</v>
      </c>
      <c r="FP12" s="67"/>
      <c r="FQ12" s="67"/>
      <c r="FR12" s="67" t="s">
        <v>1365</v>
      </c>
      <c r="FS12" s="67"/>
      <c r="FT12" s="67"/>
      <c r="FU12" s="67" t="s">
        <v>1367</v>
      </c>
      <c r="FV12" s="67"/>
      <c r="FW12" s="67"/>
      <c r="FX12" s="67" t="s">
        <v>1371</v>
      </c>
      <c r="FY12" s="67"/>
      <c r="FZ12" s="67"/>
      <c r="GA12" s="67" t="s">
        <v>1375</v>
      </c>
      <c r="GB12" s="67"/>
      <c r="GC12" s="67"/>
      <c r="GD12" s="67" t="s">
        <v>1378</v>
      </c>
      <c r="GE12" s="67"/>
      <c r="GF12" s="67"/>
      <c r="GG12" s="67" t="s">
        <v>1382</v>
      </c>
      <c r="GH12" s="67"/>
      <c r="GI12" s="67"/>
      <c r="GJ12" s="67" t="s">
        <v>1386</v>
      </c>
      <c r="GK12" s="67"/>
      <c r="GL12" s="67"/>
      <c r="GM12" s="67" t="s">
        <v>1388</v>
      </c>
      <c r="GN12" s="67"/>
      <c r="GO12" s="67"/>
      <c r="GP12" s="67" t="s">
        <v>1392</v>
      </c>
      <c r="GQ12" s="67"/>
      <c r="GR12" s="67"/>
      <c r="GS12" s="67" t="s">
        <v>1396</v>
      </c>
      <c r="GT12" s="67"/>
      <c r="GU12" s="67"/>
      <c r="GV12" s="67" t="s">
        <v>1400</v>
      </c>
      <c r="GW12" s="67"/>
      <c r="GX12" s="67"/>
      <c r="GY12" s="67" t="s">
        <v>1404</v>
      </c>
      <c r="GZ12" s="67"/>
      <c r="HA12" s="67"/>
      <c r="HB12" s="67" t="s">
        <v>1408</v>
      </c>
      <c r="HC12" s="67"/>
      <c r="HD12" s="67"/>
      <c r="HE12" s="67" t="s">
        <v>1410</v>
      </c>
      <c r="HF12" s="67"/>
      <c r="HG12" s="67"/>
      <c r="HH12" s="67" t="s">
        <v>1414</v>
      </c>
      <c r="HI12" s="67"/>
      <c r="HJ12" s="67"/>
      <c r="HK12" s="67" t="s">
        <v>1416</v>
      </c>
      <c r="HL12" s="67"/>
      <c r="HM12" s="67"/>
      <c r="HN12" s="67" t="s">
        <v>1420</v>
      </c>
      <c r="HO12" s="67"/>
      <c r="HP12" s="67"/>
      <c r="HQ12" s="67" t="s">
        <v>1422</v>
      </c>
      <c r="HR12" s="67"/>
      <c r="HS12" s="67"/>
      <c r="HT12" s="67" t="s">
        <v>1426</v>
      </c>
      <c r="HU12" s="67"/>
      <c r="HV12" s="67"/>
      <c r="HW12" s="67" t="s">
        <v>1430</v>
      </c>
      <c r="HX12" s="67"/>
      <c r="HY12" s="67"/>
      <c r="HZ12" s="67" t="s">
        <v>1432</v>
      </c>
      <c r="IA12" s="67"/>
      <c r="IB12" s="67"/>
      <c r="IC12" s="67" t="s">
        <v>1434</v>
      </c>
      <c r="ID12" s="67"/>
      <c r="IE12" s="67"/>
      <c r="IF12" s="67" t="s">
        <v>1438</v>
      </c>
      <c r="IG12" s="67"/>
      <c r="IH12" s="67"/>
      <c r="II12" s="67" t="s">
        <v>1441</v>
      </c>
      <c r="IJ12" s="67"/>
      <c r="IK12" s="67"/>
      <c r="IL12" s="67" t="s">
        <v>1443</v>
      </c>
      <c r="IM12" s="67"/>
      <c r="IN12" s="67"/>
      <c r="IO12" s="67" t="s">
        <v>1447</v>
      </c>
      <c r="IP12" s="67"/>
      <c r="IQ12" s="67"/>
      <c r="IR12" s="67" t="s">
        <v>1450</v>
      </c>
      <c r="IS12" s="67"/>
      <c r="IT12" s="67"/>
      <c r="IU12" s="67" t="s">
        <v>1452</v>
      </c>
      <c r="IV12" s="67"/>
      <c r="IW12" s="67"/>
      <c r="IX12" s="109" t="s">
        <v>1453</v>
      </c>
      <c r="IY12" s="109"/>
      <c r="IZ12" s="109"/>
      <c r="JA12" s="109" t="s">
        <v>1454</v>
      </c>
      <c r="JB12" s="109"/>
      <c r="JC12" s="109"/>
      <c r="JD12" s="109" t="s">
        <v>1455</v>
      </c>
      <c r="JE12" s="109"/>
      <c r="JF12" s="109"/>
      <c r="JG12" s="109" t="s">
        <v>1456</v>
      </c>
      <c r="JH12" s="109"/>
      <c r="JI12" s="109"/>
      <c r="JJ12" s="66" t="s">
        <v>1457</v>
      </c>
      <c r="JK12" s="66"/>
      <c r="JL12" s="66"/>
      <c r="JM12" s="66" t="s">
        <v>1460</v>
      </c>
      <c r="JN12" s="66"/>
      <c r="JO12" s="66"/>
      <c r="JP12" s="66" t="s">
        <v>1464</v>
      </c>
      <c r="JQ12" s="66"/>
      <c r="JR12" s="66"/>
      <c r="JS12" s="66" t="s">
        <v>1465</v>
      </c>
      <c r="JT12" s="66"/>
      <c r="JU12" s="66"/>
      <c r="JV12" s="66" t="s">
        <v>1469</v>
      </c>
      <c r="JW12" s="66"/>
      <c r="JX12" s="66"/>
      <c r="JY12" s="66" t="s">
        <v>1473</v>
      </c>
      <c r="JZ12" s="66"/>
      <c r="KA12" s="66"/>
      <c r="KB12" s="66" t="s">
        <v>1477</v>
      </c>
      <c r="KC12" s="66"/>
      <c r="KD12" s="66"/>
      <c r="KE12" s="66" t="s">
        <v>1481</v>
      </c>
      <c r="KF12" s="66"/>
      <c r="KG12" s="66"/>
      <c r="KH12" s="66" t="s">
        <v>1483</v>
      </c>
      <c r="KI12" s="66"/>
      <c r="KJ12" s="66"/>
      <c r="KK12" s="66" t="s">
        <v>1485</v>
      </c>
      <c r="KL12" s="66"/>
      <c r="KM12" s="66"/>
      <c r="KN12" s="66" t="s">
        <v>1720</v>
      </c>
      <c r="KO12" s="66"/>
      <c r="KP12" s="66"/>
      <c r="KQ12" s="66" t="s">
        <v>1490</v>
      </c>
      <c r="KR12" s="66"/>
      <c r="KS12" s="66"/>
      <c r="KT12" s="66" t="s">
        <v>1493</v>
      </c>
      <c r="KU12" s="66"/>
      <c r="KV12" s="66"/>
      <c r="KW12" s="67" t="s">
        <v>1495</v>
      </c>
      <c r="KX12" s="67"/>
      <c r="KY12" s="67"/>
      <c r="KZ12" s="66" t="s">
        <v>1497</v>
      </c>
      <c r="LA12" s="66"/>
      <c r="LB12" s="66"/>
      <c r="LC12" s="66" t="s">
        <v>1498</v>
      </c>
      <c r="LD12" s="66"/>
      <c r="LE12" s="66"/>
    </row>
    <row r="13" spans="1:317" ht="156">
      <c r="A13" s="68"/>
      <c r="B13" s="69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3117</v>
      </c>
      <c r="IY13" s="35" t="s">
        <v>3118</v>
      </c>
      <c r="IZ13" s="35" t="s">
        <v>3119</v>
      </c>
      <c r="JA13" s="35" t="s">
        <v>3114</v>
      </c>
      <c r="JB13" s="35" t="s">
        <v>3115</v>
      </c>
      <c r="JC13" s="35" t="s">
        <v>3116</v>
      </c>
      <c r="JD13" s="35" t="s">
        <v>601</v>
      </c>
      <c r="JE13" s="35" t="s">
        <v>3049</v>
      </c>
      <c r="JF13" s="35" t="s">
        <v>716</v>
      </c>
      <c r="JG13" s="35" t="s">
        <v>3111</v>
      </c>
      <c r="JH13" s="35" t="s">
        <v>3112</v>
      </c>
      <c r="JI13" s="35" t="s">
        <v>3113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692">
      <c r="A39" s="62" t="s">
        <v>322</v>
      </c>
      <c r="B39" s="6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7.5" customHeight="1">
      <c r="A40" s="64" t="s">
        <v>3151</v>
      </c>
      <c r="B40" s="65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s="12" t="s">
        <v>3120</v>
      </c>
    </row>
    <row r="43" spans="1:692">
      <c r="B43" t="s">
        <v>3121</v>
      </c>
      <c r="C43" t="s">
        <v>3134</v>
      </c>
      <c r="D43">
        <f>(C40+F40+I40+L40+O40+R40+U40+X40+AA40+AD40+AG40+AJ40+AM40+AP40+AS40+AV40+AY40+BB40+BE40)/19</f>
        <v>0</v>
      </c>
      <c r="E43">
        <f>D43/100*25</f>
        <v>0</v>
      </c>
    </row>
    <row r="44" spans="1:692">
      <c r="B44" t="s">
        <v>3123</v>
      </c>
      <c r="C44" t="s">
        <v>3134</v>
      </c>
      <c r="D44">
        <f>(D40+G40+J40+M40+P40+S40+V40+AB40+AE40+AH40+AK40+AN40+AQ40+AW40+AZ40+BC40+BF40)/19</f>
        <v>0</v>
      </c>
      <c r="E44">
        <f>D44/100*25</f>
        <v>0</v>
      </c>
    </row>
    <row r="45" spans="1:692">
      <c r="B45" t="s">
        <v>3124</v>
      </c>
      <c r="C45" t="s">
        <v>3134</v>
      </c>
      <c r="D45">
        <f>(E40+H40+K40+N40+Q40+T40+W40+Z40+AC40+AF40+AI40+AL40+AO40+AR40+AU40+AX40+BA40+BD40+BG40)/19</f>
        <v>0</v>
      </c>
      <c r="E45">
        <f>D45/100*25</f>
        <v>0</v>
      </c>
    </row>
    <row r="47" spans="1:692">
      <c r="B47" t="s">
        <v>3121</v>
      </c>
      <c r="C47" t="s">
        <v>3135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692">
      <c r="B48" t="s">
        <v>3123</v>
      </c>
      <c r="C48" t="s">
        <v>3135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3124</v>
      </c>
      <c r="C49" t="s">
        <v>3135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3121</v>
      </c>
      <c r="C51" t="s">
        <v>3136</v>
      </c>
      <c r="D51">
        <f>(DP40+DS40+DV40+DY40+EB40+EE40+EH40+EK40+EN40)/9</f>
        <v>0</v>
      </c>
      <c r="E51">
        <f>D51/100*25</f>
        <v>0</v>
      </c>
    </row>
    <row r="52" spans="2:5">
      <c r="B52" t="s">
        <v>3123</v>
      </c>
      <c r="C52" t="s">
        <v>3136</v>
      </c>
      <c r="D52">
        <f>(DQ40+DT40+DW40+DZ40+EC40+EF40+EI40+EL40+EO40)/9</f>
        <v>0</v>
      </c>
      <c r="E52">
        <f>D52/100*25</f>
        <v>0</v>
      </c>
    </row>
    <row r="53" spans="2:5">
      <c r="B53" t="s">
        <v>3124</v>
      </c>
      <c r="C53" t="s">
        <v>3136</v>
      </c>
      <c r="D53">
        <f>(DR40+DU40+EA40+ED40+EG40+EJ40+EM40+EP40)/9</f>
        <v>0</v>
      </c>
      <c r="E53">
        <f>D53/100*25</f>
        <v>0</v>
      </c>
    </row>
    <row r="55" spans="2:5">
      <c r="B55" t="s">
        <v>3121</v>
      </c>
      <c r="C55" t="s">
        <v>3137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3123</v>
      </c>
      <c r="C56" t="s">
        <v>3137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3124</v>
      </c>
      <c r="C57" t="s">
        <v>3137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3121</v>
      </c>
      <c r="C59" t="s">
        <v>3138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3123</v>
      </c>
      <c r="C60" t="s">
        <v>3138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3124</v>
      </c>
      <c r="C61" t="s">
        <v>3138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P61"/>
  <sheetViews>
    <sheetView topLeftCell="A32" workbookViewId="0">
      <selection activeCell="C39" sqref="C39:ZP40"/>
    </sheetView>
  </sheetViews>
  <sheetFormatPr defaultRowHeight="15"/>
  <cols>
    <col min="2" max="2" width="21.28515625" customWidth="1"/>
  </cols>
  <sheetData>
    <row r="1" spans="1:353" ht="15.7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3154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68" t="s">
        <v>0</v>
      </c>
      <c r="B4" s="68" t="s">
        <v>321</v>
      </c>
      <c r="C4" s="110" t="s">
        <v>972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21" t="s">
        <v>974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974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3"/>
      <c r="DG4" s="121" t="s">
        <v>974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03" t="s">
        <v>1114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84" t="s">
        <v>985</v>
      </c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123" t="s">
        <v>985</v>
      </c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95" t="s">
        <v>985</v>
      </c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6"/>
      <c r="IC4" s="123" t="s">
        <v>985</v>
      </c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73" t="s">
        <v>985</v>
      </c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9" t="s">
        <v>980</v>
      </c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8"/>
      <c r="LF4" s="98"/>
      <c r="LG4" s="98"/>
      <c r="LH4" s="98"/>
      <c r="LI4" s="98"/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9"/>
    </row>
    <row r="5" spans="1:353" ht="15.75" customHeight="1">
      <c r="A5" s="68"/>
      <c r="B5" s="68"/>
      <c r="C5" s="81" t="s">
        <v>973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 t="s">
        <v>975</v>
      </c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77" t="s">
        <v>976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100"/>
      <c r="DG5" s="77" t="s">
        <v>1113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107" t="s">
        <v>1115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81" t="s">
        <v>986</v>
      </c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91" t="s">
        <v>979</v>
      </c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3"/>
      <c r="HE5" s="111" t="s">
        <v>987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22" t="s">
        <v>988</v>
      </c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91" t="s">
        <v>59</v>
      </c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100" t="s">
        <v>981</v>
      </c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2"/>
    </row>
    <row r="6" spans="1:353" ht="15.75" hidden="1">
      <c r="A6" s="68"/>
      <c r="B6" s="6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>
      <c r="A7" s="68"/>
      <c r="B7" s="6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>
      <c r="A8" s="68"/>
      <c r="B8" s="6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>
      <c r="A9" s="68"/>
      <c r="B9" s="6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>
      <c r="A10" s="68"/>
      <c r="B10" s="6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>
      <c r="A11" s="68"/>
      <c r="B11" s="68"/>
      <c r="C11" s="59" t="s">
        <v>99</v>
      </c>
      <c r="D11" s="60" t="s">
        <v>2</v>
      </c>
      <c r="E11" s="60" t="s">
        <v>3</v>
      </c>
      <c r="F11" s="81" t="s">
        <v>139</v>
      </c>
      <c r="G11" s="81" t="s">
        <v>4</v>
      </c>
      <c r="H11" s="81" t="s">
        <v>5</v>
      </c>
      <c r="I11" s="81" t="s">
        <v>100</v>
      </c>
      <c r="J11" s="81" t="s">
        <v>6</v>
      </c>
      <c r="K11" s="81" t="s">
        <v>7</v>
      </c>
      <c r="L11" s="60" t="s">
        <v>101</v>
      </c>
      <c r="M11" s="60" t="s">
        <v>6</v>
      </c>
      <c r="N11" s="61" t="s">
        <v>7</v>
      </c>
      <c r="O11" s="81" t="s">
        <v>102</v>
      </c>
      <c r="P11" s="81" t="s">
        <v>8</v>
      </c>
      <c r="Q11" s="81" t="s">
        <v>1</v>
      </c>
      <c r="R11" s="59" t="s">
        <v>103</v>
      </c>
      <c r="S11" s="60" t="s">
        <v>3</v>
      </c>
      <c r="T11" s="60" t="s">
        <v>9</v>
      </c>
      <c r="U11" s="60" t="s">
        <v>104</v>
      </c>
      <c r="V11" s="60" t="s">
        <v>3</v>
      </c>
      <c r="W11" s="60" t="s">
        <v>9</v>
      </c>
      <c r="X11" s="61" t="s">
        <v>105</v>
      </c>
      <c r="Y11" s="56" t="s">
        <v>7</v>
      </c>
      <c r="Z11" s="59" t="s">
        <v>10</v>
      </c>
      <c r="AA11" s="60" t="s">
        <v>106</v>
      </c>
      <c r="AB11" s="60" t="s">
        <v>11</v>
      </c>
      <c r="AC11" s="60" t="s">
        <v>12</v>
      </c>
      <c r="AD11" s="60" t="s">
        <v>107</v>
      </c>
      <c r="AE11" s="60" t="s">
        <v>1</v>
      </c>
      <c r="AF11" s="60" t="s">
        <v>2</v>
      </c>
      <c r="AG11" s="60" t="s">
        <v>108</v>
      </c>
      <c r="AH11" s="60" t="s">
        <v>9</v>
      </c>
      <c r="AI11" s="60" t="s">
        <v>4</v>
      </c>
      <c r="AJ11" s="82" t="s">
        <v>140</v>
      </c>
      <c r="AK11" s="107"/>
      <c r="AL11" s="107"/>
      <c r="AM11" s="82" t="s">
        <v>109</v>
      </c>
      <c r="AN11" s="107"/>
      <c r="AO11" s="107"/>
      <c r="AP11" s="82" t="s">
        <v>110</v>
      </c>
      <c r="AQ11" s="107"/>
      <c r="AR11" s="107"/>
      <c r="AS11" s="82" t="s">
        <v>111</v>
      </c>
      <c r="AT11" s="107"/>
      <c r="AU11" s="107"/>
      <c r="AV11" s="82" t="s">
        <v>112</v>
      </c>
      <c r="AW11" s="107"/>
      <c r="AX11" s="107"/>
      <c r="AY11" s="82" t="s">
        <v>113</v>
      </c>
      <c r="AZ11" s="107"/>
      <c r="BA11" s="107"/>
      <c r="BB11" s="59" t="s">
        <v>114</v>
      </c>
      <c r="BC11" s="60"/>
      <c r="BD11" s="60"/>
      <c r="BE11" s="61" t="s">
        <v>141</v>
      </c>
      <c r="BF11" s="56"/>
      <c r="BG11" s="59"/>
      <c r="BH11" s="61" t="s">
        <v>115</v>
      </c>
      <c r="BI11" s="56"/>
      <c r="BJ11" s="59"/>
      <c r="BK11" s="60" t="s">
        <v>116</v>
      </c>
      <c r="BL11" s="60"/>
      <c r="BM11" s="60"/>
      <c r="BN11" s="60" t="s">
        <v>117</v>
      </c>
      <c r="BO11" s="60"/>
      <c r="BP11" s="60"/>
      <c r="BQ11" s="60" t="s">
        <v>118</v>
      </c>
      <c r="BR11" s="60"/>
      <c r="BS11" s="60"/>
      <c r="BT11" s="83" t="s">
        <v>119</v>
      </c>
      <c r="BU11" s="83"/>
      <c r="BV11" s="83"/>
      <c r="BW11" s="60" t="s">
        <v>120</v>
      </c>
      <c r="BX11" s="60"/>
      <c r="BY11" s="60"/>
      <c r="BZ11" s="60" t="s">
        <v>121</v>
      </c>
      <c r="CA11" s="60"/>
      <c r="CB11" s="60"/>
      <c r="CC11" s="60" t="s">
        <v>122</v>
      </c>
      <c r="CD11" s="60"/>
      <c r="CE11" s="60"/>
      <c r="CF11" s="60" t="s">
        <v>123</v>
      </c>
      <c r="CG11" s="60"/>
      <c r="CH11" s="60"/>
      <c r="CI11" s="60" t="s">
        <v>142</v>
      </c>
      <c r="CJ11" s="60"/>
      <c r="CK11" s="60"/>
      <c r="CL11" s="83" t="s">
        <v>124</v>
      </c>
      <c r="CM11" s="83"/>
      <c r="CN11" s="83"/>
      <c r="CO11" s="83" t="s">
        <v>125</v>
      </c>
      <c r="CP11" s="83"/>
      <c r="CQ11" s="88"/>
      <c r="CR11" s="81" t="s">
        <v>126</v>
      </c>
      <c r="CS11" s="81"/>
      <c r="CT11" s="81"/>
      <c r="CU11" s="81" t="s">
        <v>127</v>
      </c>
      <c r="CV11" s="81"/>
      <c r="CW11" s="81"/>
      <c r="CX11" s="77" t="s">
        <v>128</v>
      </c>
      <c r="CY11" s="77"/>
      <c r="CZ11" s="77"/>
      <c r="DA11" s="81" t="s">
        <v>129</v>
      </c>
      <c r="DB11" s="81"/>
      <c r="DC11" s="81"/>
      <c r="DD11" s="81" t="s">
        <v>130</v>
      </c>
      <c r="DE11" s="81"/>
      <c r="DF11" s="82"/>
      <c r="DG11" s="81" t="s">
        <v>143</v>
      </c>
      <c r="DH11" s="81"/>
      <c r="DI11" s="81"/>
      <c r="DJ11" s="81" t="s">
        <v>145</v>
      </c>
      <c r="DK11" s="81"/>
      <c r="DL11" s="81"/>
      <c r="DM11" s="81" t="s">
        <v>146</v>
      </c>
      <c r="DN11" s="81"/>
      <c r="DO11" s="81"/>
      <c r="DP11" s="81" t="s">
        <v>147</v>
      </c>
      <c r="DQ11" s="81"/>
      <c r="DR11" s="81"/>
      <c r="DS11" s="81" t="s">
        <v>148</v>
      </c>
      <c r="DT11" s="81"/>
      <c r="DU11" s="81"/>
      <c r="DV11" s="81" t="s">
        <v>149</v>
      </c>
      <c r="DW11" s="81"/>
      <c r="DX11" s="81"/>
      <c r="DY11" s="101" t="s">
        <v>1103</v>
      </c>
      <c r="DZ11" s="101"/>
      <c r="EA11" s="102"/>
      <c r="EB11" s="100" t="s">
        <v>1104</v>
      </c>
      <c r="EC11" s="101"/>
      <c r="ED11" s="102"/>
      <c r="EE11" s="100" t="s">
        <v>1105</v>
      </c>
      <c r="EF11" s="101"/>
      <c r="EG11" s="102"/>
      <c r="EH11" s="77" t="s">
        <v>1106</v>
      </c>
      <c r="EI11" s="77"/>
      <c r="EJ11" s="77"/>
      <c r="EK11" s="77" t="s">
        <v>1107</v>
      </c>
      <c r="EL11" s="77"/>
      <c r="EM11" s="77"/>
      <c r="EN11" s="77" t="s">
        <v>1108</v>
      </c>
      <c r="EO11" s="77"/>
      <c r="EP11" s="77"/>
      <c r="EQ11" s="77" t="s">
        <v>1109</v>
      </c>
      <c r="ER11" s="77"/>
      <c r="ES11" s="77"/>
      <c r="ET11" s="77" t="s">
        <v>1110</v>
      </c>
      <c r="EU11" s="77"/>
      <c r="EV11" s="100"/>
      <c r="EW11" s="77" t="s">
        <v>1111</v>
      </c>
      <c r="EX11" s="77"/>
      <c r="EY11" s="77"/>
      <c r="EZ11" s="77" t="s">
        <v>131</v>
      </c>
      <c r="FA11" s="77"/>
      <c r="FB11" s="77"/>
      <c r="FC11" s="77" t="s">
        <v>144</v>
      </c>
      <c r="FD11" s="77"/>
      <c r="FE11" s="77"/>
      <c r="FF11" s="77" t="s">
        <v>132</v>
      </c>
      <c r="FG11" s="77"/>
      <c r="FH11" s="77"/>
      <c r="FI11" s="77" t="s">
        <v>133</v>
      </c>
      <c r="FJ11" s="77"/>
      <c r="FK11" s="77"/>
      <c r="FL11" s="77" t="s">
        <v>134</v>
      </c>
      <c r="FM11" s="77"/>
      <c r="FN11" s="77"/>
      <c r="FO11" s="77" t="s">
        <v>135</v>
      </c>
      <c r="FP11" s="77"/>
      <c r="FQ11" s="77"/>
      <c r="FR11" s="77" t="s">
        <v>136</v>
      </c>
      <c r="FS11" s="77"/>
      <c r="FT11" s="77"/>
      <c r="FU11" s="77" t="s">
        <v>137</v>
      </c>
      <c r="FV11" s="77"/>
      <c r="FW11" s="77"/>
      <c r="FX11" s="77" t="s">
        <v>138</v>
      </c>
      <c r="FY11" s="77"/>
      <c r="FZ11" s="77"/>
      <c r="GA11" s="77" t="s">
        <v>150</v>
      </c>
      <c r="GB11" s="77"/>
      <c r="GC11" s="77"/>
      <c r="GD11" s="77" t="s">
        <v>1068</v>
      </c>
      <c r="GE11" s="77"/>
      <c r="GF11" s="77"/>
      <c r="GG11" s="77" t="s">
        <v>1069</v>
      </c>
      <c r="GH11" s="77"/>
      <c r="GI11" s="77"/>
      <c r="GJ11" s="77" t="s">
        <v>1070</v>
      </c>
      <c r="GK11" s="77"/>
      <c r="GL11" s="77"/>
      <c r="GM11" s="77" t="s">
        <v>1071</v>
      </c>
      <c r="GN11" s="77"/>
      <c r="GO11" s="77"/>
      <c r="GP11" s="100" t="s">
        <v>1072</v>
      </c>
      <c r="GQ11" s="101"/>
      <c r="GR11" s="102"/>
      <c r="GS11" s="100" t="s">
        <v>1073</v>
      </c>
      <c r="GT11" s="101"/>
      <c r="GU11" s="102"/>
      <c r="GV11" s="100" t="s">
        <v>1074</v>
      </c>
      <c r="GW11" s="101"/>
      <c r="GX11" s="102"/>
      <c r="GY11" s="100" t="s">
        <v>1075</v>
      </c>
      <c r="GZ11" s="101"/>
      <c r="HA11" s="102"/>
      <c r="HB11" s="100" t="s">
        <v>1076</v>
      </c>
      <c r="HC11" s="101"/>
      <c r="HD11" s="102"/>
      <c r="HE11" s="100" t="s">
        <v>1077</v>
      </c>
      <c r="HF11" s="101"/>
      <c r="HG11" s="102"/>
      <c r="HH11" s="100" t="s">
        <v>1078</v>
      </c>
      <c r="HI11" s="101"/>
      <c r="HJ11" s="102"/>
      <c r="HK11" s="100" t="s">
        <v>1079</v>
      </c>
      <c r="HL11" s="101"/>
      <c r="HM11" s="102"/>
      <c r="HN11" s="100" t="s">
        <v>1080</v>
      </c>
      <c r="HO11" s="101"/>
      <c r="HP11" s="102"/>
      <c r="HQ11" s="100" t="s">
        <v>1081</v>
      </c>
      <c r="HR11" s="101"/>
      <c r="HS11" s="102"/>
      <c r="HT11" s="100" t="s">
        <v>1082</v>
      </c>
      <c r="HU11" s="101"/>
      <c r="HV11" s="102"/>
      <c r="HW11" s="100" t="s">
        <v>1083</v>
      </c>
      <c r="HX11" s="101"/>
      <c r="HY11" s="102"/>
      <c r="HZ11" s="100" t="s">
        <v>1084</v>
      </c>
      <c r="IA11" s="101"/>
      <c r="IB11" s="102"/>
      <c r="IC11" s="102" t="s">
        <v>1085</v>
      </c>
      <c r="ID11" s="77"/>
      <c r="IE11" s="77"/>
      <c r="IF11" s="77" t="s">
        <v>1086</v>
      </c>
      <c r="IG11" s="77"/>
      <c r="IH11" s="77"/>
      <c r="II11" s="77" t="s">
        <v>1087</v>
      </c>
      <c r="IJ11" s="77"/>
      <c r="IK11" s="77"/>
      <c r="IL11" s="77" t="s">
        <v>1088</v>
      </c>
      <c r="IM11" s="77"/>
      <c r="IN11" s="77"/>
      <c r="IO11" s="77" t="s">
        <v>1089</v>
      </c>
      <c r="IP11" s="77"/>
      <c r="IQ11" s="77"/>
      <c r="IR11" s="77" t="s">
        <v>1090</v>
      </c>
      <c r="IS11" s="77"/>
      <c r="IT11" s="77"/>
      <c r="IU11" s="77" t="s">
        <v>1091</v>
      </c>
      <c r="IV11" s="77"/>
      <c r="IW11" s="77"/>
      <c r="IX11" s="77" t="s">
        <v>1092</v>
      </c>
      <c r="IY11" s="77"/>
      <c r="IZ11" s="77"/>
      <c r="JA11" s="77" t="s">
        <v>1093</v>
      </c>
      <c r="JB11" s="77"/>
      <c r="JC11" s="77"/>
      <c r="JD11" s="118" t="s">
        <v>1094</v>
      </c>
      <c r="JE11" s="119"/>
      <c r="JF11" s="120"/>
      <c r="JG11" s="118" t="s">
        <v>1095</v>
      </c>
      <c r="JH11" s="119"/>
      <c r="JI11" s="120"/>
      <c r="JJ11" s="118" t="s">
        <v>1096</v>
      </c>
      <c r="JK11" s="119"/>
      <c r="JL11" s="120"/>
      <c r="JM11" s="118" t="s">
        <v>1097</v>
      </c>
      <c r="JN11" s="119"/>
      <c r="JO11" s="120"/>
      <c r="JP11" s="118" t="s">
        <v>1098</v>
      </c>
      <c r="JQ11" s="119"/>
      <c r="JR11" s="120"/>
      <c r="JS11" s="118" t="s">
        <v>1099</v>
      </c>
      <c r="JT11" s="119"/>
      <c r="JU11" s="120"/>
      <c r="JV11" s="118" t="s">
        <v>1100</v>
      </c>
      <c r="JW11" s="119"/>
      <c r="JX11" s="120"/>
      <c r="JY11" s="118" t="s">
        <v>1101</v>
      </c>
      <c r="JZ11" s="119"/>
      <c r="KA11" s="120"/>
      <c r="KB11" s="118" t="s">
        <v>1102</v>
      </c>
      <c r="KC11" s="119"/>
      <c r="KD11" s="120"/>
      <c r="KE11" s="77" t="s">
        <v>1047</v>
      </c>
      <c r="KF11" s="77"/>
      <c r="KG11" s="77"/>
      <c r="KH11" s="77" t="s">
        <v>1048</v>
      </c>
      <c r="KI11" s="77"/>
      <c r="KJ11" s="77"/>
      <c r="KK11" s="77" t="s">
        <v>1049</v>
      </c>
      <c r="KL11" s="77"/>
      <c r="KM11" s="77"/>
      <c r="KN11" s="77" t="s">
        <v>1050</v>
      </c>
      <c r="KO11" s="77"/>
      <c r="KP11" s="77"/>
      <c r="KQ11" s="77" t="s">
        <v>1051</v>
      </c>
      <c r="KR11" s="77"/>
      <c r="KS11" s="77"/>
      <c r="KT11" s="77" t="s">
        <v>1052</v>
      </c>
      <c r="KU11" s="77"/>
      <c r="KV11" s="77"/>
      <c r="KW11" s="77" t="s">
        <v>1053</v>
      </c>
      <c r="KX11" s="77"/>
      <c r="KY11" s="77"/>
      <c r="KZ11" s="77" t="s">
        <v>1054</v>
      </c>
      <c r="LA11" s="77"/>
      <c r="LB11" s="77"/>
      <c r="LC11" s="77" t="s">
        <v>1055</v>
      </c>
      <c r="LD11" s="77"/>
      <c r="LE11" s="77"/>
      <c r="LF11" s="77" t="s">
        <v>1056</v>
      </c>
      <c r="LG11" s="77"/>
      <c r="LH11" s="77"/>
      <c r="LI11" s="77" t="s">
        <v>1057</v>
      </c>
      <c r="LJ11" s="77"/>
      <c r="LK11" s="77"/>
      <c r="LL11" s="77" t="s">
        <v>1058</v>
      </c>
      <c r="LM11" s="77"/>
      <c r="LN11" s="77"/>
      <c r="LO11" s="77" t="s">
        <v>1059</v>
      </c>
      <c r="LP11" s="77"/>
      <c r="LQ11" s="77"/>
      <c r="LR11" s="77" t="s">
        <v>1060</v>
      </c>
      <c r="LS11" s="77"/>
      <c r="LT11" s="77"/>
      <c r="LU11" s="77" t="s">
        <v>1061</v>
      </c>
      <c r="LV11" s="77"/>
      <c r="LW11" s="77"/>
      <c r="LX11" s="77" t="s">
        <v>1062</v>
      </c>
      <c r="LY11" s="77"/>
      <c r="LZ11" s="77"/>
      <c r="MA11" s="77" t="s">
        <v>1063</v>
      </c>
      <c r="MB11" s="77"/>
      <c r="MC11" s="100"/>
      <c r="MD11" s="77" t="s">
        <v>1064</v>
      </c>
      <c r="ME11" s="77"/>
      <c r="MF11" s="100"/>
      <c r="MG11" s="77" t="s">
        <v>1065</v>
      </c>
      <c r="MH11" s="77"/>
      <c r="MI11" s="100"/>
      <c r="MJ11" s="77" t="s">
        <v>1066</v>
      </c>
      <c r="MK11" s="77"/>
      <c r="ML11" s="100"/>
      <c r="MM11" s="100" t="s">
        <v>1067</v>
      </c>
      <c r="MN11" s="98"/>
      <c r="MO11" s="99"/>
    </row>
    <row r="12" spans="1:353" ht="99.75" customHeight="1" thickBot="1">
      <c r="A12" s="68"/>
      <c r="B12" s="68"/>
      <c r="C12" s="112" t="s">
        <v>796</v>
      </c>
      <c r="D12" s="113"/>
      <c r="E12" s="114"/>
      <c r="F12" s="112" t="s">
        <v>799</v>
      </c>
      <c r="G12" s="113"/>
      <c r="H12" s="114"/>
      <c r="I12" s="112" t="s">
        <v>803</v>
      </c>
      <c r="J12" s="113"/>
      <c r="K12" s="114"/>
      <c r="L12" s="112" t="s">
        <v>807</v>
      </c>
      <c r="M12" s="113"/>
      <c r="N12" s="113"/>
      <c r="O12" s="112" t="s">
        <v>1364</v>
      </c>
      <c r="P12" s="113"/>
      <c r="Q12" s="114"/>
      <c r="R12" s="113" t="s">
        <v>811</v>
      </c>
      <c r="S12" s="113"/>
      <c r="T12" s="114"/>
      <c r="U12" s="112" t="s">
        <v>815</v>
      </c>
      <c r="V12" s="113"/>
      <c r="W12" s="114"/>
      <c r="X12" s="112" t="s">
        <v>819</v>
      </c>
      <c r="Y12" s="113"/>
      <c r="Z12" s="114"/>
      <c r="AA12" s="112" t="s">
        <v>823</v>
      </c>
      <c r="AB12" s="113"/>
      <c r="AC12" s="114"/>
      <c r="AD12" s="112" t="s">
        <v>827</v>
      </c>
      <c r="AE12" s="113"/>
      <c r="AF12" s="114"/>
      <c r="AG12" s="112" t="s">
        <v>831</v>
      </c>
      <c r="AH12" s="113"/>
      <c r="AI12" s="114"/>
      <c r="AJ12" s="112" t="s">
        <v>835</v>
      </c>
      <c r="AK12" s="113"/>
      <c r="AL12" s="114"/>
      <c r="AM12" s="112" t="s">
        <v>837</v>
      </c>
      <c r="AN12" s="113"/>
      <c r="AO12" s="114"/>
      <c r="AP12" s="112" t="s">
        <v>841</v>
      </c>
      <c r="AQ12" s="113"/>
      <c r="AR12" s="114"/>
      <c r="AS12" s="112" t="s">
        <v>844</v>
      </c>
      <c r="AT12" s="113"/>
      <c r="AU12" s="114"/>
      <c r="AV12" s="112" t="s">
        <v>848</v>
      </c>
      <c r="AW12" s="113"/>
      <c r="AX12" s="114"/>
      <c r="AY12" s="112" t="s">
        <v>851</v>
      </c>
      <c r="AZ12" s="113"/>
      <c r="BA12" s="114"/>
      <c r="BB12" s="115" t="s">
        <v>856</v>
      </c>
      <c r="BC12" s="116"/>
      <c r="BD12" s="117"/>
      <c r="BE12" s="115" t="s">
        <v>859</v>
      </c>
      <c r="BF12" s="116"/>
      <c r="BG12" s="117"/>
      <c r="BH12" s="115" t="s">
        <v>863</v>
      </c>
      <c r="BI12" s="116"/>
      <c r="BJ12" s="117"/>
      <c r="BK12" s="115" t="s">
        <v>867</v>
      </c>
      <c r="BL12" s="116"/>
      <c r="BM12" s="117"/>
      <c r="BN12" s="115" t="s">
        <v>868</v>
      </c>
      <c r="BO12" s="116"/>
      <c r="BP12" s="117"/>
      <c r="BQ12" s="115" t="s">
        <v>872</v>
      </c>
      <c r="BR12" s="116"/>
      <c r="BS12" s="117"/>
      <c r="BT12" s="115" t="s">
        <v>1715</v>
      </c>
      <c r="BU12" s="116"/>
      <c r="BV12" s="117"/>
      <c r="BW12" s="115" t="s">
        <v>879</v>
      </c>
      <c r="BX12" s="116"/>
      <c r="BY12" s="117"/>
      <c r="BZ12" s="115" t="s">
        <v>883</v>
      </c>
      <c r="CA12" s="116"/>
      <c r="CB12" s="117"/>
      <c r="CC12" s="112" t="s">
        <v>720</v>
      </c>
      <c r="CD12" s="113"/>
      <c r="CE12" s="114"/>
      <c r="CF12" s="115" t="s">
        <v>887</v>
      </c>
      <c r="CG12" s="116"/>
      <c r="CH12" s="117"/>
      <c r="CI12" s="115" t="s">
        <v>891</v>
      </c>
      <c r="CJ12" s="116"/>
      <c r="CK12" s="117"/>
      <c r="CL12" s="115" t="s">
        <v>893</v>
      </c>
      <c r="CM12" s="116"/>
      <c r="CN12" s="117"/>
      <c r="CO12" s="115" t="s">
        <v>897</v>
      </c>
      <c r="CP12" s="116"/>
      <c r="CQ12" s="117"/>
      <c r="CR12" s="115" t="s">
        <v>901</v>
      </c>
      <c r="CS12" s="116"/>
      <c r="CT12" s="117"/>
      <c r="CU12" s="115" t="s">
        <v>905</v>
      </c>
      <c r="CV12" s="116"/>
      <c r="CW12" s="117"/>
      <c r="CX12" s="115" t="s">
        <v>909</v>
      </c>
      <c r="CY12" s="116"/>
      <c r="CZ12" s="117"/>
      <c r="DA12" s="115" t="s">
        <v>913</v>
      </c>
      <c r="DB12" s="116"/>
      <c r="DC12" s="117"/>
      <c r="DD12" s="115" t="s">
        <v>917</v>
      </c>
      <c r="DE12" s="116"/>
      <c r="DF12" s="117"/>
      <c r="DG12" s="115" t="s">
        <v>919</v>
      </c>
      <c r="DH12" s="116"/>
      <c r="DI12" s="117"/>
      <c r="DJ12" s="115" t="s">
        <v>923</v>
      </c>
      <c r="DK12" s="116"/>
      <c r="DL12" s="117"/>
      <c r="DM12" s="115" t="s">
        <v>927</v>
      </c>
      <c r="DN12" s="116"/>
      <c r="DO12" s="117"/>
      <c r="DP12" s="115" t="s">
        <v>929</v>
      </c>
      <c r="DQ12" s="116"/>
      <c r="DR12" s="117"/>
      <c r="DS12" s="115" t="s">
        <v>933</v>
      </c>
      <c r="DT12" s="116"/>
      <c r="DU12" s="117"/>
      <c r="DV12" s="112" t="s">
        <v>937</v>
      </c>
      <c r="DW12" s="113"/>
      <c r="DX12" s="114"/>
      <c r="DY12" s="115" t="s">
        <v>1500</v>
      </c>
      <c r="DZ12" s="116"/>
      <c r="EA12" s="117"/>
      <c r="EB12" s="115" t="s">
        <v>1502</v>
      </c>
      <c r="EC12" s="116"/>
      <c r="ED12" s="117"/>
      <c r="EE12" s="115" t="s">
        <v>1504</v>
      </c>
      <c r="EF12" s="116"/>
      <c r="EG12" s="117"/>
      <c r="EH12" s="115" t="s">
        <v>1508</v>
      </c>
      <c r="EI12" s="116"/>
      <c r="EJ12" s="117"/>
      <c r="EK12" s="115" t="s">
        <v>1512</v>
      </c>
      <c r="EL12" s="116"/>
      <c r="EM12" s="117"/>
      <c r="EN12" s="115" t="s">
        <v>1516</v>
      </c>
      <c r="EO12" s="116"/>
      <c r="EP12" s="117"/>
      <c r="EQ12" s="115" t="s">
        <v>1519</v>
      </c>
      <c r="ER12" s="116"/>
      <c r="ES12" s="117"/>
      <c r="ET12" s="115" t="s">
        <v>1522</v>
      </c>
      <c r="EU12" s="116"/>
      <c r="EV12" s="117"/>
      <c r="EW12" s="115" t="s">
        <v>1526</v>
      </c>
      <c r="EX12" s="116"/>
      <c r="EY12" s="117"/>
      <c r="EZ12" s="115" t="s">
        <v>941</v>
      </c>
      <c r="FA12" s="116"/>
      <c r="FB12" s="117"/>
      <c r="FC12" s="115" t="s">
        <v>942</v>
      </c>
      <c r="FD12" s="116"/>
      <c r="FE12" s="117"/>
      <c r="FF12" s="115" t="s">
        <v>944</v>
      </c>
      <c r="FG12" s="116"/>
      <c r="FH12" s="117"/>
      <c r="FI12" s="115" t="s">
        <v>948</v>
      </c>
      <c r="FJ12" s="116"/>
      <c r="FK12" s="117"/>
      <c r="FL12" s="115" t="s">
        <v>952</v>
      </c>
      <c r="FM12" s="116"/>
      <c r="FN12" s="117"/>
      <c r="FO12" s="115" t="s">
        <v>956</v>
      </c>
      <c r="FP12" s="116"/>
      <c r="FQ12" s="117"/>
      <c r="FR12" s="115" t="s">
        <v>959</v>
      </c>
      <c r="FS12" s="116"/>
      <c r="FT12" s="117"/>
      <c r="FU12" s="115" t="s">
        <v>961</v>
      </c>
      <c r="FV12" s="116"/>
      <c r="FW12" s="117"/>
      <c r="FX12" s="115" t="s">
        <v>965</v>
      </c>
      <c r="FY12" s="116"/>
      <c r="FZ12" s="117"/>
      <c r="GA12" s="115" t="s">
        <v>969</v>
      </c>
      <c r="GB12" s="116"/>
      <c r="GC12" s="117"/>
      <c r="GD12" s="115" t="s">
        <v>1528</v>
      </c>
      <c r="GE12" s="116"/>
      <c r="GF12" s="117"/>
      <c r="GG12" s="115" t="s">
        <v>1531</v>
      </c>
      <c r="GH12" s="116"/>
      <c r="GI12" s="117"/>
      <c r="GJ12" s="115" t="s">
        <v>1535</v>
      </c>
      <c r="GK12" s="116"/>
      <c r="GL12" s="117"/>
      <c r="GM12" s="115" t="s">
        <v>1537</v>
      </c>
      <c r="GN12" s="116"/>
      <c r="GO12" s="117"/>
      <c r="GP12" s="115" t="s">
        <v>1541</v>
      </c>
      <c r="GQ12" s="116"/>
      <c r="GR12" s="117"/>
      <c r="GS12" s="115" t="s">
        <v>1545</v>
      </c>
      <c r="GT12" s="116"/>
      <c r="GU12" s="117"/>
      <c r="GV12" s="115" t="s">
        <v>1549</v>
      </c>
      <c r="GW12" s="116"/>
      <c r="GX12" s="117"/>
      <c r="GY12" s="115" t="s">
        <v>1553</v>
      </c>
      <c r="GZ12" s="116"/>
      <c r="HA12" s="117"/>
      <c r="HB12" s="115" t="s">
        <v>1554</v>
      </c>
      <c r="HC12" s="116"/>
      <c r="HD12" s="117"/>
      <c r="HE12" s="115" t="s">
        <v>1558</v>
      </c>
      <c r="HF12" s="116"/>
      <c r="HG12" s="117"/>
      <c r="HH12" s="115" t="s">
        <v>1562</v>
      </c>
      <c r="HI12" s="116"/>
      <c r="HJ12" s="117"/>
      <c r="HK12" s="115" t="s">
        <v>1566</v>
      </c>
      <c r="HL12" s="116"/>
      <c r="HM12" s="117"/>
      <c r="HN12" s="115" t="s">
        <v>1567</v>
      </c>
      <c r="HO12" s="116"/>
      <c r="HP12" s="117"/>
      <c r="HQ12" s="115" t="s">
        <v>1571</v>
      </c>
      <c r="HR12" s="116"/>
      <c r="HS12" s="117"/>
      <c r="HT12" s="115" t="s">
        <v>1575</v>
      </c>
      <c r="HU12" s="116"/>
      <c r="HV12" s="117"/>
      <c r="HW12" s="115" t="s">
        <v>1578</v>
      </c>
      <c r="HX12" s="116"/>
      <c r="HY12" s="117"/>
      <c r="HZ12" s="115" t="s">
        <v>1580</v>
      </c>
      <c r="IA12" s="116"/>
      <c r="IB12" s="117"/>
      <c r="IC12" s="115" t="s">
        <v>1584</v>
      </c>
      <c r="ID12" s="116"/>
      <c r="IE12" s="117"/>
      <c r="IF12" s="115" t="s">
        <v>1587</v>
      </c>
      <c r="IG12" s="116"/>
      <c r="IH12" s="117"/>
      <c r="II12" s="115" t="s">
        <v>1591</v>
      </c>
      <c r="IJ12" s="116"/>
      <c r="IK12" s="117"/>
      <c r="IL12" s="115" t="s">
        <v>1595</v>
      </c>
      <c r="IM12" s="116"/>
      <c r="IN12" s="117"/>
      <c r="IO12" s="115" t="s">
        <v>1597</v>
      </c>
      <c r="IP12" s="116"/>
      <c r="IQ12" s="117"/>
      <c r="IR12" s="115" t="s">
        <v>1600</v>
      </c>
      <c r="IS12" s="116"/>
      <c r="IT12" s="117"/>
      <c r="IU12" s="115" t="s">
        <v>1603</v>
      </c>
      <c r="IV12" s="116"/>
      <c r="IW12" s="117"/>
      <c r="IX12" s="115" t="s">
        <v>1607</v>
      </c>
      <c r="IY12" s="116"/>
      <c r="IZ12" s="117"/>
      <c r="JA12" s="115" t="s">
        <v>1608</v>
      </c>
      <c r="JB12" s="116"/>
      <c r="JC12" s="117"/>
      <c r="JD12" s="115" t="s">
        <v>1612</v>
      </c>
      <c r="JE12" s="116"/>
      <c r="JF12" s="117"/>
      <c r="JG12" s="115" t="s">
        <v>1615</v>
      </c>
      <c r="JH12" s="116"/>
      <c r="JI12" s="117"/>
      <c r="JJ12" s="115" t="s">
        <v>1619</v>
      </c>
      <c r="JK12" s="116"/>
      <c r="JL12" s="117"/>
      <c r="JM12" s="115" t="s">
        <v>1623</v>
      </c>
      <c r="JN12" s="116"/>
      <c r="JO12" s="117"/>
      <c r="JP12" s="115" t="s">
        <v>1627</v>
      </c>
      <c r="JQ12" s="116"/>
      <c r="JR12" s="117"/>
      <c r="JS12" s="115" t="s">
        <v>1631</v>
      </c>
      <c r="JT12" s="116"/>
      <c r="JU12" s="117"/>
      <c r="JV12" s="115" t="s">
        <v>1633</v>
      </c>
      <c r="JW12" s="116"/>
      <c r="JX12" s="117"/>
      <c r="JY12" s="115" t="s">
        <v>1637</v>
      </c>
      <c r="JZ12" s="116"/>
      <c r="KA12" s="117"/>
      <c r="KB12" s="115" t="s">
        <v>1641</v>
      </c>
      <c r="KC12" s="116"/>
      <c r="KD12" s="117"/>
      <c r="KE12" s="115" t="s">
        <v>1645</v>
      </c>
      <c r="KF12" s="116"/>
      <c r="KG12" s="117"/>
      <c r="KH12" s="115" t="s">
        <v>1649</v>
      </c>
      <c r="KI12" s="116"/>
      <c r="KJ12" s="117"/>
      <c r="KK12" s="112" t="s">
        <v>1651</v>
      </c>
      <c r="KL12" s="113"/>
      <c r="KM12" s="114"/>
      <c r="KN12" s="112" t="s">
        <v>1655</v>
      </c>
      <c r="KO12" s="113"/>
      <c r="KP12" s="114"/>
      <c r="KQ12" s="115" t="s">
        <v>1659</v>
      </c>
      <c r="KR12" s="116"/>
      <c r="KS12" s="117"/>
      <c r="KT12" s="115" t="s">
        <v>1663</v>
      </c>
      <c r="KU12" s="116"/>
      <c r="KV12" s="117"/>
      <c r="KW12" s="115" t="s">
        <v>1666</v>
      </c>
      <c r="KX12" s="116"/>
      <c r="KY12" s="117"/>
      <c r="KZ12" s="115" t="s">
        <v>1668</v>
      </c>
      <c r="LA12" s="116"/>
      <c r="LB12" s="117"/>
      <c r="LC12" s="115" t="s">
        <v>1671</v>
      </c>
      <c r="LD12" s="116"/>
      <c r="LE12" s="117"/>
      <c r="LF12" s="115" t="s">
        <v>1675</v>
      </c>
      <c r="LG12" s="116"/>
      <c r="LH12" s="117"/>
      <c r="LI12" s="115" t="s">
        <v>1676</v>
      </c>
      <c r="LJ12" s="116"/>
      <c r="LK12" s="117"/>
      <c r="LL12" s="115" t="s">
        <v>1680</v>
      </c>
      <c r="LM12" s="116"/>
      <c r="LN12" s="117"/>
      <c r="LO12" s="115" t="s">
        <v>1682</v>
      </c>
      <c r="LP12" s="116"/>
      <c r="LQ12" s="117"/>
      <c r="LR12" s="115" t="s">
        <v>1686</v>
      </c>
      <c r="LS12" s="116"/>
      <c r="LT12" s="117"/>
      <c r="LU12" s="115" t="s">
        <v>1689</v>
      </c>
      <c r="LV12" s="116"/>
      <c r="LW12" s="117"/>
      <c r="LX12" s="115" t="s">
        <v>1693</v>
      </c>
      <c r="LY12" s="116"/>
      <c r="LZ12" s="117"/>
      <c r="MA12" s="115" t="s">
        <v>1695</v>
      </c>
      <c r="MB12" s="116"/>
      <c r="MC12" s="117"/>
      <c r="MD12" s="115" t="s">
        <v>1699</v>
      </c>
      <c r="ME12" s="116"/>
      <c r="MF12" s="117"/>
      <c r="MG12" s="115" t="s">
        <v>1703</v>
      </c>
      <c r="MH12" s="116"/>
      <c r="MI12" s="117"/>
      <c r="MJ12" s="112" t="s">
        <v>1707</v>
      </c>
      <c r="MK12" s="113"/>
      <c r="ML12" s="114"/>
      <c r="MM12" s="112" t="s">
        <v>1711</v>
      </c>
      <c r="MN12" s="113"/>
      <c r="MO12" s="114"/>
    </row>
    <row r="13" spans="1:353" ht="144.75" thickBot="1">
      <c r="A13" s="68"/>
      <c r="B13" s="68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692">
      <c r="A39" s="62" t="s">
        <v>322</v>
      </c>
      <c r="B39" s="6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9" customHeight="1">
      <c r="A40" s="64" t="s">
        <v>3149</v>
      </c>
      <c r="B40" s="65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s="12" t="s">
        <v>3120</v>
      </c>
    </row>
    <row r="43" spans="1:692">
      <c r="B43" t="s">
        <v>3121</v>
      </c>
      <c r="C43" t="s">
        <v>3139</v>
      </c>
      <c r="D43" s="45">
        <f>(C40+F40+I40+L40+O40+R40+X40+AA40+AD40+AG40+AJ40+AM40+AP40+AS40+AV40+AY40)/17</f>
        <v>0</v>
      </c>
      <c r="E43">
        <f>D43/100*25</f>
        <v>0</v>
      </c>
    </row>
    <row r="44" spans="1:692">
      <c r="B44" t="s">
        <v>3123</v>
      </c>
      <c r="C44" t="s">
        <v>3139</v>
      </c>
      <c r="D44">
        <f>(D40+G40+J40+M40+P40+S40+V40+Y40+AB40+AE40+AH40+AK40+AN40+AQ40+AT40+AW40+AZ40)/17</f>
        <v>0</v>
      </c>
      <c r="E44">
        <f>D44/100*25</f>
        <v>0</v>
      </c>
    </row>
    <row r="45" spans="1:692">
      <c r="B45" t="s">
        <v>3124</v>
      </c>
      <c r="C45" t="s">
        <v>3139</v>
      </c>
      <c r="D45">
        <f>(E40+H40+K40+N40+Q40+T40+W40+Z40+AC40+AF40+AI40+AL40+AO40+AR40+AU40+AX40+BA40)/17</f>
        <v>0</v>
      </c>
      <c r="E45">
        <f>D45/100*25</f>
        <v>0</v>
      </c>
    </row>
    <row r="47" spans="1:692">
      <c r="B47" t="s">
        <v>3121</v>
      </c>
      <c r="C47" t="s">
        <v>3140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692">
      <c r="B48" t="s">
        <v>3123</v>
      </c>
      <c r="C48" t="s">
        <v>3140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>
      <c r="B49" t="s">
        <v>3124</v>
      </c>
      <c r="C49" t="s">
        <v>3140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>
      <c r="B51" t="s">
        <v>3121</v>
      </c>
      <c r="C51" t="s">
        <v>3141</v>
      </c>
      <c r="D51">
        <f>(DY40+EB40+EE40+EH40+EK40+EN40+EQ40+ET40+EW40)/9</f>
        <v>0</v>
      </c>
      <c r="E51">
        <f>D51/100*25</f>
        <v>0</v>
      </c>
    </row>
    <row r="52" spans="2:5">
      <c r="B52" t="s">
        <v>3123</v>
      </c>
      <c r="C52" t="s">
        <v>3141</v>
      </c>
      <c r="D52">
        <f>(DZ40+EC40+EF40+EI40+EL40+EO40+ER40+EU40+EX40)/9</f>
        <v>0</v>
      </c>
      <c r="E52">
        <f>D52/100*25</f>
        <v>0</v>
      </c>
    </row>
    <row r="53" spans="2:5">
      <c r="B53" t="s">
        <v>3124</v>
      </c>
      <c r="C53" t="s">
        <v>3141</v>
      </c>
      <c r="D53">
        <f>(EA40+ED40+EG40+EJ40+EM40+EP40+ES40+EV40+EY40)/9</f>
        <v>0</v>
      </c>
      <c r="E53">
        <f>D53/100*25</f>
        <v>0</v>
      </c>
    </row>
    <row r="55" spans="2:5">
      <c r="B55" t="s">
        <v>3121</v>
      </c>
      <c r="C55" t="s">
        <v>3142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>
      <c r="B56" t="s">
        <v>3123</v>
      </c>
      <c r="C56" t="s">
        <v>3142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>
      <c r="B57" t="s">
        <v>3124</v>
      </c>
      <c r="C57" t="s">
        <v>3142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>
      <c r="B59" t="s">
        <v>3121</v>
      </c>
      <c r="C59" t="s">
        <v>3143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>
      <c r="B60" t="s">
        <v>3123</v>
      </c>
      <c r="C60" t="s">
        <v>3143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>
      <c r="B61" t="s">
        <v>3124</v>
      </c>
      <c r="C61" t="s">
        <v>3143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P56"/>
  <sheetViews>
    <sheetView tabSelected="1" topLeftCell="NO13" zoomScale="80" zoomScaleNormal="80" workbookViewId="0">
      <selection activeCell="ON38" sqref="ON38"/>
    </sheetView>
  </sheetViews>
  <sheetFormatPr defaultRowHeight="15"/>
  <cols>
    <col min="2" max="2" width="26.7109375" customWidth="1"/>
    <col min="155" max="155" width="9.140625" customWidth="1"/>
  </cols>
  <sheetData>
    <row r="1" spans="1:527" ht="15.7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>
      <c r="A2" s="8" t="s">
        <v>3178</v>
      </c>
      <c r="B2" s="55"/>
      <c r="C2" s="15" t="s">
        <v>3179</v>
      </c>
      <c r="D2" s="7"/>
      <c r="E2" s="7"/>
      <c r="F2" s="15" t="s">
        <v>3180</v>
      </c>
      <c r="G2" s="55"/>
      <c r="H2" s="55"/>
      <c r="I2" s="15" t="s">
        <v>3181</v>
      </c>
      <c r="J2" s="55"/>
      <c r="K2" s="55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>
      <c r="A4" s="68" t="s">
        <v>0</v>
      </c>
      <c r="B4" s="68" t="s">
        <v>321</v>
      </c>
      <c r="C4" s="110" t="s">
        <v>1117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73" t="s">
        <v>974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5"/>
      <c r="DY4" s="73" t="s">
        <v>974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5"/>
      <c r="FO4" s="73" t="s">
        <v>974</v>
      </c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84" t="s">
        <v>1118</v>
      </c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104" t="s">
        <v>985</v>
      </c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123" t="s">
        <v>985</v>
      </c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95" t="s">
        <v>985</v>
      </c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6"/>
      <c r="LR4" s="94" t="s">
        <v>985</v>
      </c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6"/>
      <c r="NB4" s="73" t="s">
        <v>985</v>
      </c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4"/>
      <c r="OC4" s="74"/>
      <c r="OD4" s="74"/>
      <c r="OE4" s="74"/>
      <c r="OF4" s="74"/>
      <c r="OG4" s="74"/>
      <c r="OH4" s="74"/>
      <c r="OI4" s="74"/>
      <c r="OJ4" s="74"/>
      <c r="OK4" s="74"/>
      <c r="OL4" s="74"/>
      <c r="OM4" s="74"/>
      <c r="ON4" s="74"/>
      <c r="OO4" s="74"/>
      <c r="OP4" s="74"/>
      <c r="OQ4" s="74"/>
      <c r="OR4" s="78" t="s">
        <v>1119</v>
      </c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</row>
    <row r="5" spans="1:527" ht="13.5" customHeight="1">
      <c r="A5" s="68"/>
      <c r="B5" s="68"/>
      <c r="C5" s="81" t="s">
        <v>973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2" t="s">
        <v>975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8"/>
      <c r="DY5" s="100" t="s">
        <v>976</v>
      </c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2"/>
      <c r="FO5" s="100" t="s">
        <v>1113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81" t="s">
        <v>1115</v>
      </c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108" t="s">
        <v>986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91" t="s">
        <v>979</v>
      </c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3"/>
      <c r="KN5" s="111" t="s">
        <v>987</v>
      </c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27" t="s">
        <v>988</v>
      </c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9"/>
      <c r="NB5" s="91" t="s">
        <v>59</v>
      </c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92"/>
      <c r="OD5" s="92"/>
      <c r="OE5" s="92"/>
      <c r="OF5" s="92"/>
      <c r="OG5" s="92"/>
      <c r="OH5" s="92"/>
      <c r="OI5" s="92"/>
      <c r="OJ5" s="92"/>
      <c r="OK5" s="92"/>
      <c r="OL5" s="92"/>
      <c r="OM5" s="92"/>
      <c r="ON5" s="92"/>
      <c r="OO5" s="92"/>
      <c r="OP5" s="92"/>
      <c r="OQ5" s="92"/>
      <c r="OR5" s="77" t="s">
        <v>981</v>
      </c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</row>
    <row r="6" spans="1:527" ht="15.75" hidden="1">
      <c r="A6" s="68"/>
      <c r="B6" s="6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>
      <c r="A7" s="68"/>
      <c r="B7" s="6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>
      <c r="A8" s="68"/>
      <c r="B8" s="6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>
      <c r="A9" s="68"/>
      <c r="B9" s="6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>
      <c r="A10" s="68"/>
      <c r="B10" s="6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>
      <c r="A11" s="68"/>
      <c r="B11" s="68"/>
      <c r="C11" s="59" t="s">
        <v>151</v>
      </c>
      <c r="D11" s="60" t="s">
        <v>2</v>
      </c>
      <c r="E11" s="60" t="s">
        <v>3</v>
      </c>
      <c r="F11" s="81" t="s">
        <v>152</v>
      </c>
      <c r="G11" s="81" t="s">
        <v>4</v>
      </c>
      <c r="H11" s="81" t="s">
        <v>5</v>
      </c>
      <c r="I11" s="81" t="s">
        <v>202</v>
      </c>
      <c r="J11" s="81" t="s">
        <v>6</v>
      </c>
      <c r="K11" s="81" t="s">
        <v>7</v>
      </c>
      <c r="L11" s="60" t="s">
        <v>153</v>
      </c>
      <c r="M11" s="60" t="s">
        <v>6</v>
      </c>
      <c r="N11" s="60" t="s">
        <v>7</v>
      </c>
      <c r="O11" s="60" t="s">
        <v>154</v>
      </c>
      <c r="P11" s="60" t="s">
        <v>8</v>
      </c>
      <c r="Q11" s="60" t="s">
        <v>1</v>
      </c>
      <c r="R11" s="60" t="s">
        <v>155</v>
      </c>
      <c r="S11" s="60" t="s">
        <v>3</v>
      </c>
      <c r="T11" s="60" t="s">
        <v>9</v>
      </c>
      <c r="U11" s="60" t="s">
        <v>156</v>
      </c>
      <c r="V11" s="60" t="s">
        <v>3</v>
      </c>
      <c r="W11" s="60" t="s">
        <v>9</v>
      </c>
      <c r="X11" s="61" t="s">
        <v>157</v>
      </c>
      <c r="Y11" s="56" t="s">
        <v>7</v>
      </c>
      <c r="Z11" s="59" t="s">
        <v>10</v>
      </c>
      <c r="AA11" s="60" t="s">
        <v>158</v>
      </c>
      <c r="AB11" s="60" t="s">
        <v>11</v>
      </c>
      <c r="AC11" s="60" t="s">
        <v>12</v>
      </c>
      <c r="AD11" s="60" t="s">
        <v>159</v>
      </c>
      <c r="AE11" s="60" t="s">
        <v>1</v>
      </c>
      <c r="AF11" s="60" t="s">
        <v>2</v>
      </c>
      <c r="AG11" s="60" t="s">
        <v>160</v>
      </c>
      <c r="AH11" s="60" t="s">
        <v>9</v>
      </c>
      <c r="AI11" s="60" t="s">
        <v>4</v>
      </c>
      <c r="AJ11" s="82" t="s">
        <v>161</v>
      </c>
      <c r="AK11" s="107"/>
      <c r="AL11" s="107"/>
      <c r="AM11" s="82" t="s">
        <v>162</v>
      </c>
      <c r="AN11" s="107"/>
      <c r="AO11" s="107"/>
      <c r="AP11" s="82" t="s">
        <v>163</v>
      </c>
      <c r="AQ11" s="107"/>
      <c r="AR11" s="107"/>
      <c r="AS11" s="82" t="s">
        <v>164</v>
      </c>
      <c r="AT11" s="107"/>
      <c r="AU11" s="107"/>
      <c r="AV11" s="81" t="s">
        <v>165</v>
      </c>
      <c r="AW11" s="81"/>
      <c r="AX11" s="81"/>
      <c r="AY11" s="124" t="s">
        <v>166</v>
      </c>
      <c r="AZ11" s="125"/>
      <c r="BA11" s="126"/>
      <c r="BB11" s="61" t="s">
        <v>207</v>
      </c>
      <c r="BC11" s="56"/>
      <c r="BD11" s="59"/>
      <c r="BE11" s="61" t="s">
        <v>208</v>
      </c>
      <c r="BF11" s="56"/>
      <c r="BG11" s="59"/>
      <c r="BH11" s="61" t="s">
        <v>209</v>
      </c>
      <c r="BI11" s="56"/>
      <c r="BJ11" s="59"/>
      <c r="BK11" s="61" t="s">
        <v>210</v>
      </c>
      <c r="BL11" s="56"/>
      <c r="BM11" s="59"/>
      <c r="BN11" s="61" t="s">
        <v>211</v>
      </c>
      <c r="BO11" s="56"/>
      <c r="BP11" s="59"/>
      <c r="BQ11" s="59" t="s">
        <v>167</v>
      </c>
      <c r="BR11" s="60"/>
      <c r="BS11" s="60"/>
      <c r="BT11" s="61" t="s">
        <v>168</v>
      </c>
      <c r="BU11" s="56"/>
      <c r="BV11" s="59"/>
      <c r="BW11" s="61" t="s">
        <v>203</v>
      </c>
      <c r="BX11" s="56"/>
      <c r="BY11" s="59"/>
      <c r="BZ11" s="60" t="s">
        <v>169</v>
      </c>
      <c r="CA11" s="60"/>
      <c r="CB11" s="60"/>
      <c r="CC11" s="60" t="s">
        <v>170</v>
      </c>
      <c r="CD11" s="60"/>
      <c r="CE11" s="60"/>
      <c r="CF11" s="60" t="s">
        <v>171</v>
      </c>
      <c r="CG11" s="60"/>
      <c r="CH11" s="60"/>
      <c r="CI11" s="83" t="s">
        <v>172</v>
      </c>
      <c r="CJ11" s="83"/>
      <c r="CK11" s="83"/>
      <c r="CL11" s="60" t="s">
        <v>173</v>
      </c>
      <c r="CM11" s="60"/>
      <c r="CN11" s="60"/>
      <c r="CO11" s="60" t="s">
        <v>174</v>
      </c>
      <c r="CP11" s="60"/>
      <c r="CQ11" s="60"/>
      <c r="CR11" s="60" t="s">
        <v>175</v>
      </c>
      <c r="CS11" s="60"/>
      <c r="CT11" s="60"/>
      <c r="CU11" s="60" t="s">
        <v>176</v>
      </c>
      <c r="CV11" s="60"/>
      <c r="CW11" s="60"/>
      <c r="CX11" s="60" t="s">
        <v>177</v>
      </c>
      <c r="CY11" s="60"/>
      <c r="CZ11" s="60"/>
      <c r="DA11" s="83" t="s">
        <v>204</v>
      </c>
      <c r="DB11" s="83"/>
      <c r="DC11" s="83"/>
      <c r="DD11" s="83" t="s">
        <v>178</v>
      </c>
      <c r="DE11" s="83"/>
      <c r="DF11" s="88"/>
      <c r="DG11" s="81" t="s">
        <v>179</v>
      </c>
      <c r="DH11" s="81"/>
      <c r="DI11" s="81"/>
      <c r="DJ11" s="81" t="s">
        <v>180</v>
      </c>
      <c r="DK11" s="81"/>
      <c r="DL11" s="81"/>
      <c r="DM11" s="77" t="s">
        <v>181</v>
      </c>
      <c r="DN11" s="77"/>
      <c r="DO11" s="77"/>
      <c r="DP11" s="81" t="s">
        <v>182</v>
      </c>
      <c r="DQ11" s="81"/>
      <c r="DR11" s="81"/>
      <c r="DS11" s="81" t="s">
        <v>183</v>
      </c>
      <c r="DT11" s="81"/>
      <c r="DU11" s="82"/>
      <c r="DV11" s="81" t="s">
        <v>184</v>
      </c>
      <c r="DW11" s="81"/>
      <c r="DX11" s="81"/>
      <c r="DY11" s="81" t="s">
        <v>185</v>
      </c>
      <c r="DZ11" s="81"/>
      <c r="EA11" s="81"/>
      <c r="EB11" s="81" t="s">
        <v>186</v>
      </c>
      <c r="EC11" s="81"/>
      <c r="ED11" s="81"/>
      <c r="EE11" s="81" t="s">
        <v>205</v>
      </c>
      <c r="EF11" s="81"/>
      <c r="EG11" s="81"/>
      <c r="EH11" s="81" t="s">
        <v>187</v>
      </c>
      <c r="EI11" s="81"/>
      <c r="EJ11" s="81"/>
      <c r="EK11" s="81" t="s">
        <v>188</v>
      </c>
      <c r="EL11" s="81"/>
      <c r="EM11" s="81"/>
      <c r="EN11" s="81" t="s">
        <v>189</v>
      </c>
      <c r="EO11" s="81"/>
      <c r="EP11" s="81"/>
      <c r="EQ11" s="81" t="s">
        <v>190</v>
      </c>
      <c r="ER11" s="81"/>
      <c r="ES11" s="81"/>
      <c r="ET11" s="81" t="s">
        <v>191</v>
      </c>
      <c r="EU11" s="81"/>
      <c r="EV11" s="81"/>
      <c r="EW11" s="81" t="s">
        <v>192</v>
      </c>
      <c r="EX11" s="81"/>
      <c r="EY11" s="82"/>
      <c r="EZ11" s="100" t="s">
        <v>212</v>
      </c>
      <c r="FA11" s="101"/>
      <c r="FB11" s="102"/>
      <c r="FC11" s="100" t="s">
        <v>213</v>
      </c>
      <c r="FD11" s="101"/>
      <c r="FE11" s="102"/>
      <c r="FF11" s="100" t="s">
        <v>214</v>
      </c>
      <c r="FG11" s="101"/>
      <c r="FH11" s="102"/>
      <c r="FI11" s="100" t="s">
        <v>215</v>
      </c>
      <c r="FJ11" s="101"/>
      <c r="FK11" s="102"/>
      <c r="FL11" s="100" t="s">
        <v>216</v>
      </c>
      <c r="FM11" s="101"/>
      <c r="FN11" s="102"/>
      <c r="FO11" s="100" t="s">
        <v>217</v>
      </c>
      <c r="FP11" s="101"/>
      <c r="FQ11" s="102"/>
      <c r="FR11" s="100" t="s">
        <v>218</v>
      </c>
      <c r="FS11" s="101"/>
      <c r="FT11" s="102"/>
      <c r="FU11" s="100" t="s">
        <v>219</v>
      </c>
      <c r="FV11" s="101"/>
      <c r="FW11" s="102"/>
      <c r="FX11" s="100" t="s">
        <v>220</v>
      </c>
      <c r="FY11" s="101"/>
      <c r="FZ11" s="102"/>
      <c r="GA11" s="100" t="s">
        <v>221</v>
      </c>
      <c r="GB11" s="101"/>
      <c r="GC11" s="102"/>
      <c r="GD11" s="100" t="s">
        <v>222</v>
      </c>
      <c r="GE11" s="101"/>
      <c r="GF11" s="102"/>
      <c r="GG11" s="100" t="s">
        <v>223</v>
      </c>
      <c r="GH11" s="101"/>
      <c r="GI11" s="102"/>
      <c r="GJ11" s="100" t="s">
        <v>224</v>
      </c>
      <c r="GK11" s="101"/>
      <c r="GL11" s="102"/>
      <c r="GM11" s="77" t="s">
        <v>1204</v>
      </c>
      <c r="GN11" s="77"/>
      <c r="GO11" s="77"/>
      <c r="GP11" s="77" t="s">
        <v>1205</v>
      </c>
      <c r="GQ11" s="77"/>
      <c r="GR11" s="77"/>
      <c r="GS11" s="77" t="s">
        <v>1206</v>
      </c>
      <c r="GT11" s="77"/>
      <c r="GU11" s="77"/>
      <c r="GV11" s="77" t="s">
        <v>1207</v>
      </c>
      <c r="GW11" s="77"/>
      <c r="GX11" s="77"/>
      <c r="GY11" s="77" t="s">
        <v>1208</v>
      </c>
      <c r="GZ11" s="77"/>
      <c r="HA11" s="77"/>
      <c r="HB11" s="77" t="s">
        <v>1209</v>
      </c>
      <c r="HC11" s="77"/>
      <c r="HD11" s="77"/>
      <c r="HE11" s="77" t="s">
        <v>1210</v>
      </c>
      <c r="HF11" s="77"/>
      <c r="HG11" s="77"/>
      <c r="HH11" s="77" t="s">
        <v>1211</v>
      </c>
      <c r="HI11" s="77"/>
      <c r="HJ11" s="77"/>
      <c r="HK11" s="77" t="s">
        <v>1212</v>
      </c>
      <c r="HL11" s="77"/>
      <c r="HM11" s="77"/>
      <c r="HN11" s="77" t="s">
        <v>1213</v>
      </c>
      <c r="HO11" s="77"/>
      <c r="HP11" s="77"/>
      <c r="HQ11" s="77" t="s">
        <v>1214</v>
      </c>
      <c r="HR11" s="77"/>
      <c r="HS11" s="77"/>
      <c r="HT11" s="77" t="s">
        <v>1215</v>
      </c>
      <c r="HU11" s="77"/>
      <c r="HV11" s="77"/>
      <c r="HW11" s="77" t="s">
        <v>1216</v>
      </c>
      <c r="HX11" s="77"/>
      <c r="HY11" s="77"/>
      <c r="HZ11" s="102" t="s">
        <v>193</v>
      </c>
      <c r="IA11" s="77"/>
      <c r="IB11" s="77"/>
      <c r="IC11" s="77" t="s">
        <v>194</v>
      </c>
      <c r="ID11" s="77"/>
      <c r="IE11" s="77"/>
      <c r="IF11" s="77" t="s">
        <v>206</v>
      </c>
      <c r="IG11" s="77"/>
      <c r="IH11" s="77"/>
      <c r="II11" s="77" t="s">
        <v>195</v>
      </c>
      <c r="IJ11" s="77"/>
      <c r="IK11" s="77"/>
      <c r="IL11" s="77" t="s">
        <v>196</v>
      </c>
      <c r="IM11" s="77"/>
      <c r="IN11" s="77"/>
      <c r="IO11" s="77" t="s">
        <v>197</v>
      </c>
      <c r="IP11" s="77"/>
      <c r="IQ11" s="77"/>
      <c r="IR11" s="77" t="s">
        <v>198</v>
      </c>
      <c r="IS11" s="77"/>
      <c r="IT11" s="77"/>
      <c r="IU11" s="118" t="s">
        <v>199</v>
      </c>
      <c r="IV11" s="119"/>
      <c r="IW11" s="120"/>
      <c r="IX11" s="118" t="s">
        <v>200</v>
      </c>
      <c r="IY11" s="119"/>
      <c r="IZ11" s="120"/>
      <c r="JA11" s="118" t="s">
        <v>201</v>
      </c>
      <c r="JB11" s="119"/>
      <c r="JC11" s="120"/>
      <c r="JD11" s="118" t="s">
        <v>225</v>
      </c>
      <c r="JE11" s="119"/>
      <c r="JF11" s="120"/>
      <c r="JG11" s="118" t="s">
        <v>226</v>
      </c>
      <c r="JH11" s="119"/>
      <c r="JI11" s="120"/>
      <c r="JJ11" s="118" t="s">
        <v>227</v>
      </c>
      <c r="JK11" s="119"/>
      <c r="JL11" s="120"/>
      <c r="JM11" s="118" t="s">
        <v>1159</v>
      </c>
      <c r="JN11" s="119"/>
      <c r="JO11" s="120"/>
      <c r="JP11" s="118" t="s">
        <v>1160</v>
      </c>
      <c r="JQ11" s="119"/>
      <c r="JR11" s="120"/>
      <c r="JS11" s="118" t="s">
        <v>1161</v>
      </c>
      <c r="JT11" s="119"/>
      <c r="JU11" s="120"/>
      <c r="JV11" s="118" t="s">
        <v>1162</v>
      </c>
      <c r="JW11" s="119"/>
      <c r="JX11" s="120"/>
      <c r="JY11" s="118" t="s">
        <v>1163</v>
      </c>
      <c r="JZ11" s="119"/>
      <c r="KA11" s="120"/>
      <c r="KB11" s="118" t="s">
        <v>1164</v>
      </c>
      <c r="KC11" s="119"/>
      <c r="KD11" s="120"/>
      <c r="KE11" s="100" t="s">
        <v>1165</v>
      </c>
      <c r="KF11" s="101"/>
      <c r="KG11" s="102"/>
      <c r="KH11" s="100" t="s">
        <v>1166</v>
      </c>
      <c r="KI11" s="101"/>
      <c r="KJ11" s="102"/>
      <c r="KK11" s="100" t="s">
        <v>1167</v>
      </c>
      <c r="KL11" s="101"/>
      <c r="KM11" s="102"/>
      <c r="KN11" s="118" t="s">
        <v>1168</v>
      </c>
      <c r="KO11" s="119"/>
      <c r="KP11" s="120"/>
      <c r="KQ11" s="118" t="s">
        <v>1169</v>
      </c>
      <c r="KR11" s="119"/>
      <c r="KS11" s="120"/>
      <c r="KT11" s="100" t="s">
        <v>1170</v>
      </c>
      <c r="KU11" s="101"/>
      <c r="KV11" s="102"/>
      <c r="KW11" s="100" t="s">
        <v>1171</v>
      </c>
      <c r="KX11" s="101"/>
      <c r="KY11" s="102"/>
      <c r="KZ11" s="100" t="s">
        <v>1172</v>
      </c>
      <c r="LA11" s="101"/>
      <c r="LB11" s="102"/>
      <c r="LC11" s="102" t="s">
        <v>1173</v>
      </c>
      <c r="LD11" s="77"/>
      <c r="LE11" s="77"/>
      <c r="LF11" s="77" t="s">
        <v>1174</v>
      </c>
      <c r="LG11" s="77"/>
      <c r="LH11" s="77"/>
      <c r="LI11" s="88" t="s">
        <v>1175</v>
      </c>
      <c r="LJ11" s="89"/>
      <c r="LK11" s="90"/>
      <c r="LL11" s="77" t="s">
        <v>1176</v>
      </c>
      <c r="LM11" s="77"/>
      <c r="LN11" s="77"/>
      <c r="LO11" s="77" t="s">
        <v>1177</v>
      </c>
      <c r="LP11" s="77"/>
      <c r="LQ11" s="77"/>
      <c r="LR11" s="77" t="s">
        <v>1178</v>
      </c>
      <c r="LS11" s="77"/>
      <c r="LT11" s="77"/>
      <c r="LU11" s="77" t="s">
        <v>1179</v>
      </c>
      <c r="LV11" s="77"/>
      <c r="LW11" s="77"/>
      <c r="LX11" s="77" t="s">
        <v>1180</v>
      </c>
      <c r="LY11" s="77"/>
      <c r="LZ11" s="77"/>
      <c r="MA11" s="77" t="s">
        <v>1181</v>
      </c>
      <c r="MB11" s="77"/>
      <c r="MC11" s="77"/>
      <c r="MD11" s="118" t="s">
        <v>1182</v>
      </c>
      <c r="ME11" s="119"/>
      <c r="MF11" s="120"/>
      <c r="MG11" s="118" t="s">
        <v>1183</v>
      </c>
      <c r="MH11" s="119"/>
      <c r="MI11" s="120"/>
      <c r="MJ11" s="118" t="s">
        <v>1184</v>
      </c>
      <c r="MK11" s="119"/>
      <c r="ML11" s="119"/>
      <c r="MM11" s="77" t="s">
        <v>1185</v>
      </c>
      <c r="MN11" s="77"/>
      <c r="MO11" s="77"/>
      <c r="MP11" s="118" t="s">
        <v>1186</v>
      </c>
      <c r="MQ11" s="119"/>
      <c r="MR11" s="120"/>
      <c r="MS11" s="118" t="s">
        <v>1187</v>
      </c>
      <c r="MT11" s="119"/>
      <c r="MU11" s="120"/>
      <c r="MV11" s="118" t="s">
        <v>1188</v>
      </c>
      <c r="MW11" s="119"/>
      <c r="MX11" s="120"/>
      <c r="MY11" s="118" t="s">
        <v>1189</v>
      </c>
      <c r="MZ11" s="119"/>
      <c r="NA11" s="120"/>
      <c r="NB11" s="118" t="s">
        <v>1190</v>
      </c>
      <c r="NC11" s="119"/>
      <c r="ND11" s="120"/>
      <c r="NE11" s="118" t="s">
        <v>1191</v>
      </c>
      <c r="NF11" s="119"/>
      <c r="NG11" s="120"/>
      <c r="NH11" s="118" t="s">
        <v>1192</v>
      </c>
      <c r="NI11" s="119"/>
      <c r="NJ11" s="120"/>
      <c r="NK11" s="118" t="s">
        <v>1193</v>
      </c>
      <c r="NL11" s="119"/>
      <c r="NM11" s="119"/>
      <c r="NN11" s="119" t="s">
        <v>1194</v>
      </c>
      <c r="NO11" s="119"/>
      <c r="NP11" s="119"/>
      <c r="NQ11" s="119" t="s">
        <v>1195</v>
      </c>
      <c r="NR11" s="119"/>
      <c r="NS11" s="119"/>
      <c r="NT11" s="119" t="s">
        <v>1196</v>
      </c>
      <c r="NU11" s="119"/>
      <c r="NV11" s="119"/>
      <c r="NW11" s="119" t="s">
        <v>1197</v>
      </c>
      <c r="NX11" s="119"/>
      <c r="NY11" s="119"/>
      <c r="NZ11" s="119" t="s">
        <v>1198</v>
      </c>
      <c r="OA11" s="119"/>
      <c r="OB11" s="119"/>
      <c r="OC11" s="119" t="s">
        <v>1199</v>
      </c>
      <c r="OD11" s="119"/>
      <c r="OE11" s="119"/>
      <c r="OF11" s="119" t="s">
        <v>1200</v>
      </c>
      <c r="OG11" s="119"/>
      <c r="OH11" s="119"/>
      <c r="OI11" s="119" t="s">
        <v>1201</v>
      </c>
      <c r="OJ11" s="119"/>
      <c r="OK11" s="119"/>
      <c r="OL11" s="119" t="s">
        <v>1202</v>
      </c>
      <c r="OM11" s="119"/>
      <c r="ON11" s="119"/>
      <c r="OO11" s="119" t="s">
        <v>1203</v>
      </c>
      <c r="OP11" s="119"/>
      <c r="OQ11" s="119"/>
      <c r="OR11" s="77" t="s">
        <v>1120</v>
      </c>
      <c r="OS11" s="77"/>
      <c r="OT11" s="77"/>
      <c r="OU11" s="77" t="s">
        <v>1121</v>
      </c>
      <c r="OV11" s="77"/>
      <c r="OW11" s="77"/>
      <c r="OX11" s="77" t="s">
        <v>1122</v>
      </c>
      <c r="OY11" s="77"/>
      <c r="OZ11" s="77"/>
      <c r="PA11" s="77" t="s">
        <v>1123</v>
      </c>
      <c r="PB11" s="77"/>
      <c r="PC11" s="77"/>
      <c r="PD11" s="77" t="s">
        <v>1124</v>
      </c>
      <c r="PE11" s="77"/>
      <c r="PF11" s="77"/>
      <c r="PG11" s="77" t="s">
        <v>1125</v>
      </c>
      <c r="PH11" s="77"/>
      <c r="PI11" s="77"/>
      <c r="PJ11" s="77" t="s">
        <v>1126</v>
      </c>
      <c r="PK11" s="77"/>
      <c r="PL11" s="77"/>
      <c r="PM11" s="77" t="s">
        <v>1127</v>
      </c>
      <c r="PN11" s="77"/>
      <c r="PO11" s="77"/>
      <c r="PP11" s="77" t="s">
        <v>1128</v>
      </c>
      <c r="PQ11" s="77"/>
      <c r="PR11" s="77"/>
      <c r="PS11" s="77" t="s">
        <v>1129</v>
      </c>
      <c r="PT11" s="77"/>
      <c r="PU11" s="77"/>
      <c r="PV11" s="77" t="s">
        <v>1130</v>
      </c>
      <c r="PW11" s="77"/>
      <c r="PX11" s="77"/>
      <c r="PY11" s="77" t="s">
        <v>1131</v>
      </c>
      <c r="PZ11" s="77"/>
      <c r="QA11" s="77"/>
      <c r="QB11" s="77" t="s">
        <v>1132</v>
      </c>
      <c r="QC11" s="77"/>
      <c r="QD11" s="77"/>
      <c r="QE11" s="77" t="s">
        <v>1133</v>
      </c>
      <c r="QF11" s="77"/>
      <c r="QG11" s="77"/>
      <c r="QH11" s="77" t="s">
        <v>1134</v>
      </c>
      <c r="QI11" s="77"/>
      <c r="QJ11" s="77"/>
      <c r="QK11" s="77" t="s">
        <v>1135</v>
      </c>
      <c r="QL11" s="77"/>
      <c r="QM11" s="77"/>
      <c r="QN11" s="77" t="s">
        <v>1136</v>
      </c>
      <c r="QO11" s="77"/>
      <c r="QP11" s="100"/>
      <c r="QQ11" s="77" t="s">
        <v>1137</v>
      </c>
      <c r="QR11" s="77"/>
      <c r="QS11" s="100"/>
      <c r="QT11" s="77" t="s">
        <v>1138</v>
      </c>
      <c r="QU11" s="77"/>
      <c r="QV11" s="100"/>
      <c r="QW11" s="77" t="s">
        <v>1139</v>
      </c>
      <c r="QX11" s="77"/>
      <c r="QY11" s="100"/>
      <c r="QZ11" s="100" t="s">
        <v>1140</v>
      </c>
      <c r="RA11" s="98"/>
      <c r="RB11" s="98"/>
      <c r="RC11" s="100" t="s">
        <v>1141</v>
      </c>
      <c r="RD11" s="101"/>
      <c r="RE11" s="102"/>
      <c r="RF11" s="100" t="s">
        <v>1142</v>
      </c>
      <c r="RG11" s="101"/>
      <c r="RH11" s="102"/>
      <c r="RI11" s="100" t="s">
        <v>1143</v>
      </c>
      <c r="RJ11" s="101"/>
      <c r="RK11" s="102"/>
      <c r="RL11" s="100" t="s">
        <v>1144</v>
      </c>
      <c r="RM11" s="101"/>
      <c r="RN11" s="102"/>
      <c r="RO11" s="100" t="s">
        <v>1145</v>
      </c>
      <c r="RP11" s="101"/>
      <c r="RQ11" s="102"/>
      <c r="RR11" s="100" t="s">
        <v>1146</v>
      </c>
      <c r="RS11" s="101"/>
      <c r="RT11" s="102"/>
      <c r="RU11" s="100" t="s">
        <v>1147</v>
      </c>
      <c r="RV11" s="101"/>
      <c r="RW11" s="102"/>
      <c r="RX11" s="100" t="s">
        <v>1148</v>
      </c>
      <c r="RY11" s="101"/>
      <c r="RZ11" s="102"/>
      <c r="SA11" s="100" t="s">
        <v>1149</v>
      </c>
      <c r="SB11" s="101"/>
      <c r="SC11" s="102"/>
      <c r="SD11" s="100" t="s">
        <v>1150</v>
      </c>
      <c r="SE11" s="101"/>
      <c r="SF11" s="102"/>
      <c r="SG11" s="100" t="s">
        <v>1151</v>
      </c>
      <c r="SH11" s="101"/>
      <c r="SI11" s="102"/>
      <c r="SJ11" s="100" t="s">
        <v>1152</v>
      </c>
      <c r="SK11" s="101"/>
      <c r="SL11" s="102"/>
      <c r="SM11" s="100" t="s">
        <v>1153</v>
      </c>
      <c r="SN11" s="101"/>
      <c r="SO11" s="102"/>
      <c r="SP11" s="100" t="s">
        <v>1154</v>
      </c>
      <c r="SQ11" s="101"/>
      <c r="SR11" s="102"/>
      <c r="SS11" s="100" t="s">
        <v>1155</v>
      </c>
      <c r="ST11" s="101"/>
      <c r="SU11" s="102"/>
      <c r="SV11" s="100" t="s">
        <v>1156</v>
      </c>
      <c r="SW11" s="101"/>
      <c r="SX11" s="102"/>
      <c r="SY11" s="100" t="s">
        <v>1157</v>
      </c>
      <c r="SZ11" s="101"/>
      <c r="TA11" s="102"/>
      <c r="TB11" s="100" t="s">
        <v>1158</v>
      </c>
      <c r="TC11" s="101"/>
      <c r="TD11" s="102"/>
      <c r="TE11" s="100" t="s">
        <v>2363</v>
      </c>
      <c r="TF11" s="101"/>
      <c r="TG11" s="102"/>
    </row>
    <row r="12" spans="1:527" ht="110.25" customHeight="1" thickBot="1">
      <c r="A12" s="68"/>
      <c r="B12" s="68"/>
      <c r="C12" s="112" t="s">
        <v>3182</v>
      </c>
      <c r="D12" s="113"/>
      <c r="E12" s="114"/>
      <c r="F12" s="112" t="s">
        <v>1724</v>
      </c>
      <c r="G12" s="113"/>
      <c r="H12" s="114"/>
      <c r="I12" s="112" t="s">
        <v>1728</v>
      </c>
      <c r="J12" s="113"/>
      <c r="K12" s="114"/>
      <c r="L12" s="112" t="s">
        <v>1732</v>
      </c>
      <c r="M12" s="113"/>
      <c r="N12" s="114"/>
      <c r="O12" s="112" t="s">
        <v>1736</v>
      </c>
      <c r="P12" s="113"/>
      <c r="Q12" s="114"/>
      <c r="R12" s="112" t="s">
        <v>1740</v>
      </c>
      <c r="S12" s="113"/>
      <c r="T12" s="114"/>
      <c r="U12" s="112" t="s">
        <v>1744</v>
      </c>
      <c r="V12" s="113"/>
      <c r="W12" s="114"/>
      <c r="X12" s="112" t="s">
        <v>1748</v>
      </c>
      <c r="Y12" s="113"/>
      <c r="Z12" s="114"/>
      <c r="AA12" s="112" t="s">
        <v>1752</v>
      </c>
      <c r="AB12" s="113"/>
      <c r="AC12" s="114"/>
      <c r="AD12" s="112" t="s">
        <v>1756</v>
      </c>
      <c r="AE12" s="113"/>
      <c r="AF12" s="114"/>
      <c r="AG12" s="112" t="s">
        <v>1760</v>
      </c>
      <c r="AH12" s="113"/>
      <c r="AI12" s="114"/>
      <c r="AJ12" s="112" t="s">
        <v>1764</v>
      </c>
      <c r="AK12" s="113"/>
      <c r="AL12" s="114"/>
      <c r="AM12" s="112" t="s">
        <v>1768</v>
      </c>
      <c r="AN12" s="113"/>
      <c r="AO12" s="114"/>
      <c r="AP12" s="112" t="s">
        <v>1772</v>
      </c>
      <c r="AQ12" s="113"/>
      <c r="AR12" s="114"/>
      <c r="AS12" s="112" t="s">
        <v>1776</v>
      </c>
      <c r="AT12" s="113"/>
      <c r="AU12" s="114"/>
      <c r="AV12" s="112" t="s">
        <v>1780</v>
      </c>
      <c r="AW12" s="113"/>
      <c r="AX12" s="114"/>
      <c r="AY12" s="112" t="s">
        <v>1784</v>
      </c>
      <c r="AZ12" s="113"/>
      <c r="BA12" s="114"/>
      <c r="BB12" s="112" t="s">
        <v>1786</v>
      </c>
      <c r="BC12" s="113"/>
      <c r="BD12" s="114"/>
      <c r="BE12" s="112" t="s">
        <v>1790</v>
      </c>
      <c r="BF12" s="113"/>
      <c r="BG12" s="114"/>
      <c r="BH12" s="115" t="s">
        <v>1794</v>
      </c>
      <c r="BI12" s="116"/>
      <c r="BJ12" s="117"/>
      <c r="BK12" s="112" t="s">
        <v>1798</v>
      </c>
      <c r="BL12" s="113"/>
      <c r="BM12" s="114"/>
      <c r="BN12" s="112" t="s">
        <v>1802</v>
      </c>
      <c r="BO12" s="113"/>
      <c r="BP12" s="114"/>
      <c r="BQ12" s="112" t="s">
        <v>1806</v>
      </c>
      <c r="BR12" s="113"/>
      <c r="BS12" s="114"/>
      <c r="BT12" s="112" t="s">
        <v>1809</v>
      </c>
      <c r="BU12" s="113"/>
      <c r="BV12" s="114"/>
      <c r="BW12" s="112" t="s">
        <v>1813</v>
      </c>
      <c r="BX12" s="113"/>
      <c r="BY12" s="114"/>
      <c r="BZ12" s="112" t="s">
        <v>1817</v>
      </c>
      <c r="CA12" s="113"/>
      <c r="CB12" s="114"/>
      <c r="CC12" s="112" t="s">
        <v>1820</v>
      </c>
      <c r="CD12" s="113"/>
      <c r="CE12" s="114"/>
      <c r="CF12" s="112" t="s">
        <v>1824</v>
      </c>
      <c r="CG12" s="113"/>
      <c r="CH12" s="114"/>
      <c r="CI12" s="112" t="s">
        <v>1826</v>
      </c>
      <c r="CJ12" s="113"/>
      <c r="CK12" s="114"/>
      <c r="CL12" s="112" t="s">
        <v>1829</v>
      </c>
      <c r="CM12" s="113"/>
      <c r="CN12" s="114"/>
      <c r="CO12" s="112" t="s">
        <v>1833</v>
      </c>
      <c r="CP12" s="113"/>
      <c r="CQ12" s="114"/>
      <c r="CR12" s="112" t="s">
        <v>1837</v>
      </c>
      <c r="CS12" s="113"/>
      <c r="CT12" s="114"/>
      <c r="CU12" s="112" t="s">
        <v>1840</v>
      </c>
      <c r="CV12" s="113"/>
      <c r="CW12" s="114"/>
      <c r="CX12" s="112" t="s">
        <v>1841</v>
      </c>
      <c r="CY12" s="113"/>
      <c r="CZ12" s="114"/>
      <c r="DA12" s="112" t="s">
        <v>1845</v>
      </c>
      <c r="DB12" s="113"/>
      <c r="DC12" s="114"/>
      <c r="DD12" s="112" t="s">
        <v>1849</v>
      </c>
      <c r="DE12" s="113"/>
      <c r="DF12" s="114"/>
      <c r="DG12" s="112" t="s">
        <v>1853</v>
      </c>
      <c r="DH12" s="113"/>
      <c r="DI12" s="114"/>
      <c r="DJ12" s="112" t="s">
        <v>1857</v>
      </c>
      <c r="DK12" s="113"/>
      <c r="DL12" s="114"/>
      <c r="DM12" s="112" t="s">
        <v>1861</v>
      </c>
      <c r="DN12" s="113"/>
      <c r="DO12" s="114"/>
      <c r="DP12" s="112" t="s">
        <v>1864</v>
      </c>
      <c r="DQ12" s="113"/>
      <c r="DR12" s="114"/>
      <c r="DS12" s="112" t="s">
        <v>1868</v>
      </c>
      <c r="DT12" s="113"/>
      <c r="DU12" s="114"/>
      <c r="DV12" s="112" t="s">
        <v>742</v>
      </c>
      <c r="DW12" s="113"/>
      <c r="DX12" s="114"/>
      <c r="DY12" s="112" t="s">
        <v>1875</v>
      </c>
      <c r="DZ12" s="113"/>
      <c r="EA12" s="114"/>
      <c r="EB12" s="112" t="s">
        <v>1879</v>
      </c>
      <c r="EC12" s="113"/>
      <c r="ED12" s="114"/>
      <c r="EE12" s="115" t="s">
        <v>1883</v>
      </c>
      <c r="EF12" s="116"/>
      <c r="EG12" s="117"/>
      <c r="EH12" s="115" t="s">
        <v>1887</v>
      </c>
      <c r="EI12" s="116"/>
      <c r="EJ12" s="117"/>
      <c r="EK12" s="115" t="s">
        <v>1891</v>
      </c>
      <c r="EL12" s="116"/>
      <c r="EM12" s="117"/>
      <c r="EN12" s="115" t="s">
        <v>1895</v>
      </c>
      <c r="EO12" s="116"/>
      <c r="EP12" s="117"/>
      <c r="EQ12" s="112" t="s">
        <v>1899</v>
      </c>
      <c r="ER12" s="113"/>
      <c r="ES12" s="114"/>
      <c r="ET12" s="112" t="s">
        <v>1903</v>
      </c>
      <c r="EU12" s="113"/>
      <c r="EV12" s="114"/>
      <c r="EW12" s="115" t="s">
        <v>1905</v>
      </c>
      <c r="EX12" s="116"/>
      <c r="EY12" s="117"/>
      <c r="EZ12" s="115" t="s">
        <v>1909</v>
      </c>
      <c r="FA12" s="116"/>
      <c r="FB12" s="117"/>
      <c r="FC12" s="115" t="s">
        <v>1910</v>
      </c>
      <c r="FD12" s="116"/>
      <c r="FE12" s="117"/>
      <c r="FF12" s="115" t="s">
        <v>1914</v>
      </c>
      <c r="FG12" s="116"/>
      <c r="FH12" s="117"/>
      <c r="FI12" s="115" t="s">
        <v>1918</v>
      </c>
      <c r="FJ12" s="116"/>
      <c r="FK12" s="117"/>
      <c r="FL12" s="115" t="s">
        <v>1922</v>
      </c>
      <c r="FM12" s="116"/>
      <c r="FN12" s="117"/>
      <c r="FO12" s="115" t="s">
        <v>1923</v>
      </c>
      <c r="FP12" s="116"/>
      <c r="FQ12" s="117"/>
      <c r="FR12" s="115" t="s">
        <v>1924</v>
      </c>
      <c r="FS12" s="116"/>
      <c r="FT12" s="117"/>
      <c r="FU12" s="115" t="s">
        <v>1928</v>
      </c>
      <c r="FV12" s="116"/>
      <c r="FW12" s="117"/>
      <c r="FX12" s="115" t="s">
        <v>1929</v>
      </c>
      <c r="FY12" s="116"/>
      <c r="FZ12" s="117"/>
      <c r="GA12" s="115" t="s">
        <v>1933</v>
      </c>
      <c r="GB12" s="116"/>
      <c r="GC12" s="117"/>
      <c r="GD12" s="115" t="s">
        <v>929</v>
      </c>
      <c r="GE12" s="116"/>
      <c r="GF12" s="117"/>
      <c r="GG12" s="115" t="s">
        <v>443</v>
      </c>
      <c r="GH12" s="116"/>
      <c r="GI12" s="117"/>
      <c r="GJ12" s="115" t="s">
        <v>1942</v>
      </c>
      <c r="GK12" s="116"/>
      <c r="GL12" s="117"/>
      <c r="GM12" s="112" t="s">
        <v>1943</v>
      </c>
      <c r="GN12" s="113"/>
      <c r="GO12" s="114"/>
      <c r="GP12" s="112" t="s">
        <v>1947</v>
      </c>
      <c r="GQ12" s="113"/>
      <c r="GR12" s="114"/>
      <c r="GS12" s="112" t="s">
        <v>1951</v>
      </c>
      <c r="GT12" s="113"/>
      <c r="GU12" s="114"/>
      <c r="GV12" s="112" t="s">
        <v>1955</v>
      </c>
      <c r="GW12" s="113"/>
      <c r="GX12" s="114"/>
      <c r="GY12" s="112" t="s">
        <v>1958</v>
      </c>
      <c r="GZ12" s="113"/>
      <c r="HA12" s="114"/>
      <c r="HB12" s="112" t="s">
        <v>1962</v>
      </c>
      <c r="HC12" s="113"/>
      <c r="HD12" s="114"/>
      <c r="HE12" s="112" t="s">
        <v>1965</v>
      </c>
      <c r="HF12" s="113"/>
      <c r="HG12" s="114"/>
      <c r="HH12" s="112" t="s">
        <v>1969</v>
      </c>
      <c r="HI12" s="113"/>
      <c r="HJ12" s="114"/>
      <c r="HK12" s="112" t="s">
        <v>1973</v>
      </c>
      <c r="HL12" s="113"/>
      <c r="HM12" s="114"/>
      <c r="HN12" s="112" t="s">
        <v>1977</v>
      </c>
      <c r="HO12" s="113"/>
      <c r="HP12" s="114"/>
      <c r="HQ12" s="112" t="s">
        <v>1981</v>
      </c>
      <c r="HR12" s="113"/>
      <c r="HS12" s="114"/>
      <c r="HT12" s="112" t="s">
        <v>1985</v>
      </c>
      <c r="HU12" s="113"/>
      <c r="HV12" s="114"/>
      <c r="HW12" s="112" t="s">
        <v>1989</v>
      </c>
      <c r="HX12" s="113"/>
      <c r="HY12" s="114"/>
      <c r="HZ12" s="115" t="s">
        <v>1993</v>
      </c>
      <c r="IA12" s="116"/>
      <c r="IB12" s="117"/>
      <c r="IC12" s="115" t="s">
        <v>1997</v>
      </c>
      <c r="ID12" s="116"/>
      <c r="IE12" s="117"/>
      <c r="IF12" s="115" t="s">
        <v>2000</v>
      </c>
      <c r="IG12" s="116"/>
      <c r="IH12" s="117"/>
      <c r="II12" s="115" t="s">
        <v>2004</v>
      </c>
      <c r="IJ12" s="116"/>
      <c r="IK12" s="117"/>
      <c r="IL12" s="115" t="s">
        <v>2008</v>
      </c>
      <c r="IM12" s="116"/>
      <c r="IN12" s="117"/>
      <c r="IO12" s="115" t="s">
        <v>2012</v>
      </c>
      <c r="IP12" s="116"/>
      <c r="IQ12" s="117"/>
      <c r="IR12" s="115" t="s">
        <v>2016</v>
      </c>
      <c r="IS12" s="116"/>
      <c r="IT12" s="117"/>
      <c r="IU12" s="115" t="s">
        <v>2020</v>
      </c>
      <c r="IV12" s="116"/>
      <c r="IW12" s="117"/>
      <c r="IX12" s="115" t="s">
        <v>2024</v>
      </c>
      <c r="IY12" s="116"/>
      <c r="IZ12" s="117"/>
      <c r="JA12" s="112" t="s">
        <v>2028</v>
      </c>
      <c r="JB12" s="113"/>
      <c r="JC12" s="114"/>
      <c r="JD12" s="112" t="s">
        <v>2032</v>
      </c>
      <c r="JE12" s="113"/>
      <c r="JF12" s="114"/>
      <c r="JG12" s="112" t="s">
        <v>2036</v>
      </c>
      <c r="JH12" s="113"/>
      <c r="JI12" s="114"/>
      <c r="JJ12" s="112" t="s">
        <v>2040</v>
      </c>
      <c r="JK12" s="113"/>
      <c r="JL12" s="114"/>
      <c r="JM12" s="115" t="s">
        <v>2044</v>
      </c>
      <c r="JN12" s="116"/>
      <c r="JO12" s="117"/>
      <c r="JP12" s="115" t="s">
        <v>2048</v>
      </c>
      <c r="JQ12" s="116"/>
      <c r="JR12" s="117"/>
      <c r="JS12" s="115" t="s">
        <v>2052</v>
      </c>
      <c r="JT12" s="116"/>
      <c r="JU12" s="117"/>
      <c r="JV12" s="112" t="s">
        <v>2056</v>
      </c>
      <c r="JW12" s="113"/>
      <c r="JX12" s="114"/>
      <c r="JY12" s="112" t="s">
        <v>2060</v>
      </c>
      <c r="JZ12" s="113"/>
      <c r="KA12" s="114"/>
      <c r="KB12" s="112" t="s">
        <v>2061</v>
      </c>
      <c r="KC12" s="113"/>
      <c r="KD12" s="114"/>
      <c r="KE12" s="112" t="s">
        <v>2065</v>
      </c>
      <c r="KF12" s="113"/>
      <c r="KG12" s="114"/>
      <c r="KH12" s="112" t="s">
        <v>2066</v>
      </c>
      <c r="KI12" s="113"/>
      <c r="KJ12" s="114"/>
      <c r="KK12" s="112" t="s">
        <v>2070</v>
      </c>
      <c r="KL12" s="113"/>
      <c r="KM12" s="114"/>
      <c r="KN12" s="115" t="s">
        <v>2074</v>
      </c>
      <c r="KO12" s="116"/>
      <c r="KP12" s="117"/>
      <c r="KQ12" s="115" t="s">
        <v>2078</v>
      </c>
      <c r="KR12" s="116"/>
      <c r="KS12" s="117"/>
      <c r="KT12" s="115" t="s">
        <v>2082</v>
      </c>
      <c r="KU12" s="116"/>
      <c r="KV12" s="117"/>
      <c r="KW12" s="115" t="s">
        <v>2086</v>
      </c>
      <c r="KX12" s="116"/>
      <c r="KY12" s="117"/>
      <c r="KZ12" s="115" t="s">
        <v>2090</v>
      </c>
      <c r="LA12" s="116"/>
      <c r="LB12" s="117"/>
      <c r="LC12" s="115" t="s">
        <v>2094</v>
      </c>
      <c r="LD12" s="116"/>
      <c r="LE12" s="117"/>
      <c r="LF12" s="115" t="s">
        <v>2098</v>
      </c>
      <c r="LG12" s="116"/>
      <c r="LH12" s="117"/>
      <c r="LI12" s="115" t="s">
        <v>2102</v>
      </c>
      <c r="LJ12" s="116"/>
      <c r="LK12" s="117"/>
      <c r="LL12" s="115" t="s">
        <v>2106</v>
      </c>
      <c r="LM12" s="116"/>
      <c r="LN12" s="117"/>
      <c r="LO12" s="112" t="s">
        <v>2110</v>
      </c>
      <c r="LP12" s="113"/>
      <c r="LQ12" s="114"/>
      <c r="LR12" s="112" t="s">
        <v>2114</v>
      </c>
      <c r="LS12" s="113"/>
      <c r="LT12" s="114"/>
      <c r="LU12" s="112" t="s">
        <v>2118</v>
      </c>
      <c r="LV12" s="113"/>
      <c r="LW12" s="114"/>
      <c r="LX12" s="112" t="s">
        <v>2122</v>
      </c>
      <c r="LY12" s="113"/>
      <c r="LZ12" s="114"/>
      <c r="MA12" s="112" t="s">
        <v>2125</v>
      </c>
      <c r="MB12" s="113"/>
      <c r="MC12" s="114"/>
      <c r="MD12" s="112" t="s">
        <v>2129</v>
      </c>
      <c r="ME12" s="113"/>
      <c r="MF12" s="114"/>
      <c r="MG12" s="112" t="s">
        <v>2133</v>
      </c>
      <c r="MH12" s="113"/>
      <c r="MI12" s="114"/>
      <c r="MJ12" s="112" t="s">
        <v>2136</v>
      </c>
      <c r="MK12" s="113"/>
      <c r="ML12" s="114"/>
      <c r="MM12" s="112" t="s">
        <v>2140</v>
      </c>
      <c r="MN12" s="113"/>
      <c r="MO12" s="114"/>
      <c r="MP12" s="112" t="s">
        <v>2144</v>
      </c>
      <c r="MQ12" s="113"/>
      <c r="MR12" s="114"/>
      <c r="MS12" s="112" t="s">
        <v>2148</v>
      </c>
      <c r="MT12" s="113"/>
      <c r="MU12" s="114"/>
      <c r="MV12" s="115" t="s">
        <v>2152</v>
      </c>
      <c r="MW12" s="116"/>
      <c r="MX12" s="117"/>
      <c r="MY12" s="115" t="s">
        <v>2156</v>
      </c>
      <c r="MZ12" s="116"/>
      <c r="NA12" s="117"/>
      <c r="NB12" s="115" t="s">
        <v>2160</v>
      </c>
      <c r="NC12" s="116"/>
      <c r="ND12" s="117"/>
      <c r="NE12" s="115" t="s">
        <v>2164</v>
      </c>
      <c r="NF12" s="116"/>
      <c r="NG12" s="117"/>
      <c r="NH12" s="115" t="s">
        <v>2168</v>
      </c>
      <c r="NI12" s="116"/>
      <c r="NJ12" s="117"/>
      <c r="NK12" s="115" t="s">
        <v>2172</v>
      </c>
      <c r="NL12" s="116"/>
      <c r="NM12" s="117"/>
      <c r="NN12" s="115" t="s">
        <v>2176</v>
      </c>
      <c r="NO12" s="116"/>
      <c r="NP12" s="117"/>
      <c r="NQ12" s="115" t="s">
        <v>2180</v>
      </c>
      <c r="NR12" s="116"/>
      <c r="NS12" s="117"/>
      <c r="NT12" s="115" t="s">
        <v>2184</v>
      </c>
      <c r="NU12" s="116"/>
      <c r="NV12" s="117"/>
      <c r="NW12" s="115" t="s">
        <v>2188</v>
      </c>
      <c r="NX12" s="116"/>
      <c r="NY12" s="117"/>
      <c r="NZ12" s="115" t="s">
        <v>2192</v>
      </c>
      <c r="OA12" s="116"/>
      <c r="OB12" s="117"/>
      <c r="OC12" s="115" t="s">
        <v>2196</v>
      </c>
      <c r="OD12" s="116"/>
      <c r="OE12" s="117"/>
      <c r="OF12" s="115" t="s">
        <v>2200</v>
      </c>
      <c r="OG12" s="116"/>
      <c r="OH12" s="117"/>
      <c r="OI12" s="115" t="s">
        <v>2204</v>
      </c>
      <c r="OJ12" s="116"/>
      <c r="OK12" s="117"/>
      <c r="OL12" s="115" t="s">
        <v>2208</v>
      </c>
      <c r="OM12" s="116"/>
      <c r="ON12" s="117"/>
      <c r="OO12" s="115" t="s">
        <v>2212</v>
      </c>
      <c r="OP12" s="116"/>
      <c r="OQ12" s="117"/>
      <c r="OR12" s="112" t="s">
        <v>2216</v>
      </c>
      <c r="OS12" s="113"/>
      <c r="OT12" s="114"/>
      <c r="OU12" s="112" t="s">
        <v>2220</v>
      </c>
      <c r="OV12" s="113"/>
      <c r="OW12" s="114"/>
      <c r="OX12" s="112" t="s">
        <v>2223</v>
      </c>
      <c r="OY12" s="113"/>
      <c r="OZ12" s="114"/>
      <c r="PA12" s="112" t="s">
        <v>2227</v>
      </c>
      <c r="PB12" s="113"/>
      <c r="PC12" s="114"/>
      <c r="PD12" s="112" t="s">
        <v>2231</v>
      </c>
      <c r="PE12" s="113"/>
      <c r="PF12" s="114"/>
      <c r="PG12" s="112" t="s">
        <v>2235</v>
      </c>
      <c r="PH12" s="113"/>
      <c r="PI12" s="114"/>
      <c r="PJ12" s="112" t="s">
        <v>2238</v>
      </c>
      <c r="PK12" s="113"/>
      <c r="PL12" s="114"/>
      <c r="PM12" s="112" t="s">
        <v>2242</v>
      </c>
      <c r="PN12" s="113"/>
      <c r="PO12" s="114"/>
      <c r="PP12" s="112" t="s">
        <v>2246</v>
      </c>
      <c r="PQ12" s="113"/>
      <c r="PR12" s="114"/>
      <c r="PS12" s="112" t="s">
        <v>2250</v>
      </c>
      <c r="PT12" s="113"/>
      <c r="PU12" s="114"/>
      <c r="PV12" s="112" t="s">
        <v>2254</v>
      </c>
      <c r="PW12" s="113"/>
      <c r="PX12" s="114"/>
      <c r="PY12" s="112" t="s">
        <v>2258</v>
      </c>
      <c r="PZ12" s="113"/>
      <c r="QA12" s="114"/>
      <c r="QB12" s="112" t="s">
        <v>2262</v>
      </c>
      <c r="QC12" s="113"/>
      <c r="QD12" s="114"/>
      <c r="QE12" s="112" t="s">
        <v>2265</v>
      </c>
      <c r="QF12" s="113"/>
      <c r="QG12" s="114"/>
      <c r="QH12" s="112" t="s">
        <v>2268</v>
      </c>
      <c r="QI12" s="113"/>
      <c r="QJ12" s="114"/>
      <c r="QK12" s="112" t="s">
        <v>2272</v>
      </c>
      <c r="QL12" s="113"/>
      <c r="QM12" s="114"/>
      <c r="QN12" s="112" t="s">
        <v>2276</v>
      </c>
      <c r="QO12" s="113"/>
      <c r="QP12" s="114"/>
      <c r="QQ12" s="112" t="s">
        <v>2280</v>
      </c>
      <c r="QR12" s="113"/>
      <c r="QS12" s="114"/>
      <c r="QT12" s="112" t="s">
        <v>2284</v>
      </c>
      <c r="QU12" s="113"/>
      <c r="QV12" s="114"/>
      <c r="QW12" s="112" t="s">
        <v>2288</v>
      </c>
      <c r="QX12" s="113"/>
      <c r="QY12" s="114"/>
      <c r="QZ12" s="112" t="s">
        <v>2292</v>
      </c>
      <c r="RA12" s="113"/>
      <c r="RB12" s="114"/>
      <c r="RC12" s="112" t="s">
        <v>2294</v>
      </c>
      <c r="RD12" s="113"/>
      <c r="RE12" s="114"/>
      <c r="RF12" s="112" t="s">
        <v>2298</v>
      </c>
      <c r="RG12" s="113"/>
      <c r="RH12" s="114"/>
      <c r="RI12" s="112" t="s">
        <v>2302</v>
      </c>
      <c r="RJ12" s="113"/>
      <c r="RK12" s="114"/>
      <c r="RL12" s="112" t="s">
        <v>2306</v>
      </c>
      <c r="RM12" s="113"/>
      <c r="RN12" s="114"/>
      <c r="RO12" s="112" t="s">
        <v>2310</v>
      </c>
      <c r="RP12" s="113"/>
      <c r="RQ12" s="114"/>
      <c r="RR12" s="112" t="s">
        <v>2314</v>
      </c>
      <c r="RS12" s="113"/>
      <c r="RT12" s="114"/>
      <c r="RU12" s="112" t="s">
        <v>2318</v>
      </c>
      <c r="RV12" s="113"/>
      <c r="RW12" s="114"/>
      <c r="RX12" s="112" t="s">
        <v>2322</v>
      </c>
      <c r="RY12" s="113"/>
      <c r="RZ12" s="114"/>
      <c r="SA12" s="112" t="s">
        <v>2326</v>
      </c>
      <c r="SB12" s="113"/>
      <c r="SC12" s="114"/>
      <c r="SD12" s="112" t="s">
        <v>2327</v>
      </c>
      <c r="SE12" s="113"/>
      <c r="SF12" s="114"/>
      <c r="SG12" s="112" t="s">
        <v>2331</v>
      </c>
      <c r="SH12" s="113"/>
      <c r="SI12" s="114"/>
      <c r="SJ12" s="112" t="s">
        <v>2335</v>
      </c>
      <c r="SK12" s="113"/>
      <c r="SL12" s="114"/>
      <c r="SM12" s="112" t="s">
        <v>2339</v>
      </c>
      <c r="SN12" s="113"/>
      <c r="SO12" s="131"/>
      <c r="SP12" s="130" t="s">
        <v>2343</v>
      </c>
      <c r="SQ12" s="113"/>
      <c r="SR12" s="131"/>
      <c r="SS12" s="130" t="s">
        <v>2347</v>
      </c>
      <c r="ST12" s="113"/>
      <c r="SU12" s="114"/>
      <c r="SV12" s="112" t="s">
        <v>2351</v>
      </c>
      <c r="SW12" s="113"/>
      <c r="SX12" s="114"/>
      <c r="SY12" s="112" t="s">
        <v>2355</v>
      </c>
      <c r="SZ12" s="113"/>
      <c r="TA12" s="114"/>
      <c r="TB12" s="112" t="s">
        <v>2359</v>
      </c>
      <c r="TC12" s="113"/>
      <c r="TD12" s="114"/>
      <c r="TE12" s="112" t="s">
        <v>2364</v>
      </c>
      <c r="TF12" s="113"/>
      <c r="TG12" s="114"/>
    </row>
    <row r="13" spans="1:527" ht="204.75" thickBot="1">
      <c r="A13" s="68"/>
      <c r="B13" s="68"/>
      <c r="C13" s="32" t="s">
        <v>1721</v>
      </c>
      <c r="D13" s="34" t="s">
        <v>1722</v>
      </c>
      <c r="E13" s="33" t="s">
        <v>1723</v>
      </c>
      <c r="F13" s="32" t="s">
        <v>1725</v>
      </c>
      <c r="G13" s="34" t="s">
        <v>1726</v>
      </c>
      <c r="H13" s="33" t="s">
        <v>1727</v>
      </c>
      <c r="I13" s="32" t="s">
        <v>1729</v>
      </c>
      <c r="J13" s="34" t="s">
        <v>1730</v>
      </c>
      <c r="K13" s="33" t="s">
        <v>1731</v>
      </c>
      <c r="L13" s="32" t="s">
        <v>1733</v>
      </c>
      <c r="M13" s="34" t="s">
        <v>1734</v>
      </c>
      <c r="N13" s="33" t="s">
        <v>1735</v>
      </c>
      <c r="O13" s="32" t="s">
        <v>1737</v>
      </c>
      <c r="P13" s="34" t="s">
        <v>1738</v>
      </c>
      <c r="Q13" s="33" t="s">
        <v>1739</v>
      </c>
      <c r="R13" s="32" t="s">
        <v>1741</v>
      </c>
      <c r="S13" s="34" t="s">
        <v>1742</v>
      </c>
      <c r="T13" s="33" t="s">
        <v>1743</v>
      </c>
      <c r="U13" s="32" t="s">
        <v>1745</v>
      </c>
      <c r="V13" s="34" t="s">
        <v>1746</v>
      </c>
      <c r="W13" s="33" t="s">
        <v>1747</v>
      </c>
      <c r="X13" s="32" t="s">
        <v>1749</v>
      </c>
      <c r="Y13" s="34" t="s">
        <v>1750</v>
      </c>
      <c r="Z13" s="33" t="s">
        <v>1751</v>
      </c>
      <c r="AA13" s="32" t="s">
        <v>1753</v>
      </c>
      <c r="AB13" s="34" t="s">
        <v>1754</v>
      </c>
      <c r="AC13" s="33" t="s">
        <v>1755</v>
      </c>
      <c r="AD13" s="32" t="s">
        <v>1757</v>
      </c>
      <c r="AE13" s="34" t="s">
        <v>1758</v>
      </c>
      <c r="AF13" s="33" t="s">
        <v>1759</v>
      </c>
      <c r="AG13" s="32" t="s">
        <v>1761</v>
      </c>
      <c r="AH13" s="34" t="s">
        <v>1762</v>
      </c>
      <c r="AI13" s="33" t="s">
        <v>1763</v>
      </c>
      <c r="AJ13" s="32" t="s">
        <v>1765</v>
      </c>
      <c r="AK13" s="34" t="s">
        <v>1766</v>
      </c>
      <c r="AL13" s="33" t="s">
        <v>1767</v>
      </c>
      <c r="AM13" s="32" t="s">
        <v>1769</v>
      </c>
      <c r="AN13" s="34" t="s">
        <v>1770</v>
      </c>
      <c r="AO13" s="33" t="s">
        <v>1771</v>
      </c>
      <c r="AP13" s="32" t="s">
        <v>1773</v>
      </c>
      <c r="AQ13" s="34" t="s">
        <v>1774</v>
      </c>
      <c r="AR13" s="33" t="s">
        <v>1775</v>
      </c>
      <c r="AS13" s="32" t="s">
        <v>1777</v>
      </c>
      <c r="AT13" s="34" t="s">
        <v>1778</v>
      </c>
      <c r="AU13" s="33" t="s">
        <v>1779</v>
      </c>
      <c r="AV13" s="32" t="s">
        <v>1781</v>
      </c>
      <c r="AW13" s="34" t="s">
        <v>1782</v>
      </c>
      <c r="AX13" s="33" t="s">
        <v>1783</v>
      </c>
      <c r="AY13" s="32" t="s">
        <v>838</v>
      </c>
      <c r="AZ13" s="34" t="s">
        <v>840</v>
      </c>
      <c r="BA13" s="33" t="s">
        <v>1785</v>
      </c>
      <c r="BB13" s="32" t="s">
        <v>1787</v>
      </c>
      <c r="BC13" s="34" t="s">
        <v>1788</v>
      </c>
      <c r="BD13" s="33" t="s">
        <v>1789</v>
      </c>
      <c r="BE13" s="32" t="s">
        <v>1791</v>
      </c>
      <c r="BF13" s="34" t="s">
        <v>1792</v>
      </c>
      <c r="BG13" s="33" t="s">
        <v>1793</v>
      </c>
      <c r="BH13" s="32" t="s">
        <v>1795</v>
      </c>
      <c r="BI13" s="34" t="s">
        <v>1796</v>
      </c>
      <c r="BJ13" s="33" t="s">
        <v>1797</v>
      </c>
      <c r="BK13" s="32" t="s">
        <v>1799</v>
      </c>
      <c r="BL13" s="34" t="s">
        <v>1800</v>
      </c>
      <c r="BM13" s="33" t="s">
        <v>1801</v>
      </c>
      <c r="BN13" s="32" t="s">
        <v>1803</v>
      </c>
      <c r="BO13" s="34" t="s">
        <v>1804</v>
      </c>
      <c r="BP13" s="33" t="s">
        <v>1805</v>
      </c>
      <c r="BQ13" s="32" t="s">
        <v>424</v>
      </c>
      <c r="BR13" s="34" t="s">
        <v>1807</v>
      </c>
      <c r="BS13" s="33" t="s">
        <v>1808</v>
      </c>
      <c r="BT13" s="32" t="s">
        <v>1810</v>
      </c>
      <c r="BU13" s="34" t="s">
        <v>1811</v>
      </c>
      <c r="BV13" s="33" t="s">
        <v>1812</v>
      </c>
      <c r="BW13" s="32" t="s">
        <v>1814</v>
      </c>
      <c r="BX13" s="34" t="s">
        <v>1815</v>
      </c>
      <c r="BY13" s="33" t="s">
        <v>1816</v>
      </c>
      <c r="BZ13" s="32" t="s">
        <v>448</v>
      </c>
      <c r="CA13" s="34" t="s">
        <v>1818</v>
      </c>
      <c r="CB13" s="33" t="s">
        <v>1819</v>
      </c>
      <c r="CC13" s="32" t="s">
        <v>1821</v>
      </c>
      <c r="CD13" s="34" t="s">
        <v>1822</v>
      </c>
      <c r="CE13" s="33" t="s">
        <v>1823</v>
      </c>
      <c r="CF13" s="32" t="s">
        <v>718</v>
      </c>
      <c r="CG13" s="34" t="s">
        <v>1825</v>
      </c>
      <c r="CH13" s="33" t="s">
        <v>722</v>
      </c>
      <c r="CI13" s="32" t="s">
        <v>1827</v>
      </c>
      <c r="CJ13" s="34" t="s">
        <v>1827</v>
      </c>
      <c r="CK13" s="33" t="s">
        <v>1828</v>
      </c>
      <c r="CL13" s="32" t="s">
        <v>1830</v>
      </c>
      <c r="CM13" s="34" t="s">
        <v>1831</v>
      </c>
      <c r="CN13" s="33" t="s">
        <v>1832</v>
      </c>
      <c r="CO13" s="32" t="s">
        <v>1834</v>
      </c>
      <c r="CP13" s="34" t="s">
        <v>1835</v>
      </c>
      <c r="CQ13" s="33" t="s">
        <v>1836</v>
      </c>
      <c r="CR13" s="32" t="s">
        <v>609</v>
      </c>
      <c r="CS13" s="34" t="s">
        <v>1838</v>
      </c>
      <c r="CT13" s="33" t="s">
        <v>1839</v>
      </c>
      <c r="CU13" s="32" t="s">
        <v>609</v>
      </c>
      <c r="CV13" s="34" t="s">
        <v>1838</v>
      </c>
      <c r="CW13" s="33" t="s">
        <v>1839</v>
      </c>
      <c r="CX13" s="32" t="s">
        <v>1842</v>
      </c>
      <c r="CY13" s="34" t="s">
        <v>1843</v>
      </c>
      <c r="CZ13" s="33" t="s">
        <v>1844</v>
      </c>
      <c r="DA13" s="32" t="s">
        <v>1846</v>
      </c>
      <c r="DB13" s="34" t="s">
        <v>1847</v>
      </c>
      <c r="DC13" s="33" t="s">
        <v>1848</v>
      </c>
      <c r="DD13" s="32" t="s">
        <v>1850</v>
      </c>
      <c r="DE13" s="34" t="s">
        <v>1851</v>
      </c>
      <c r="DF13" s="33" t="s">
        <v>1852</v>
      </c>
      <c r="DG13" s="32" t="s">
        <v>1854</v>
      </c>
      <c r="DH13" s="34" t="s">
        <v>1855</v>
      </c>
      <c r="DI13" s="33" t="s">
        <v>1856</v>
      </c>
      <c r="DJ13" s="32" t="s">
        <v>1858</v>
      </c>
      <c r="DK13" s="34" t="s">
        <v>1859</v>
      </c>
      <c r="DL13" s="33" t="s">
        <v>1860</v>
      </c>
      <c r="DM13" s="32" t="s">
        <v>910</v>
      </c>
      <c r="DN13" s="34" t="s">
        <v>1862</v>
      </c>
      <c r="DO13" s="33" t="s">
        <v>1863</v>
      </c>
      <c r="DP13" s="32" t="s">
        <v>1865</v>
      </c>
      <c r="DQ13" s="34" t="s">
        <v>1866</v>
      </c>
      <c r="DR13" s="33" t="s">
        <v>1867</v>
      </c>
      <c r="DS13" s="32" t="s">
        <v>1869</v>
      </c>
      <c r="DT13" s="34" t="s">
        <v>1870</v>
      </c>
      <c r="DU13" s="33" t="s">
        <v>1871</v>
      </c>
      <c r="DV13" s="32" t="s">
        <v>1872</v>
      </c>
      <c r="DW13" s="34" t="s">
        <v>1873</v>
      </c>
      <c r="DX13" s="33" t="s">
        <v>1874</v>
      </c>
      <c r="DY13" s="32" t="s">
        <v>1876</v>
      </c>
      <c r="DZ13" s="34" t="s">
        <v>1877</v>
      </c>
      <c r="EA13" s="33" t="s">
        <v>1878</v>
      </c>
      <c r="EB13" s="32" t="s">
        <v>1880</v>
      </c>
      <c r="EC13" s="34" t="s">
        <v>1881</v>
      </c>
      <c r="ED13" s="33" t="s">
        <v>1882</v>
      </c>
      <c r="EE13" s="32" t="s">
        <v>1884</v>
      </c>
      <c r="EF13" s="34" t="s">
        <v>1885</v>
      </c>
      <c r="EG13" s="33" t="s">
        <v>1886</v>
      </c>
      <c r="EH13" s="32" t="s">
        <v>1888</v>
      </c>
      <c r="EI13" s="34" t="s">
        <v>1889</v>
      </c>
      <c r="EJ13" s="33" t="s">
        <v>1890</v>
      </c>
      <c r="EK13" s="32" t="s">
        <v>1892</v>
      </c>
      <c r="EL13" s="34" t="s">
        <v>1893</v>
      </c>
      <c r="EM13" s="33" t="s">
        <v>1894</v>
      </c>
      <c r="EN13" s="32" t="s">
        <v>1896</v>
      </c>
      <c r="EO13" s="34" t="s">
        <v>1897</v>
      </c>
      <c r="EP13" s="33" t="s">
        <v>1898</v>
      </c>
      <c r="EQ13" s="32" t="s">
        <v>1900</v>
      </c>
      <c r="ER13" s="34" t="s">
        <v>1901</v>
      </c>
      <c r="ES13" s="33" t="s">
        <v>1902</v>
      </c>
      <c r="ET13" s="32" t="s">
        <v>3105</v>
      </c>
      <c r="EU13" s="34" t="s">
        <v>3106</v>
      </c>
      <c r="EV13" s="33" t="s">
        <v>1904</v>
      </c>
      <c r="EW13" s="32" t="s">
        <v>1906</v>
      </c>
      <c r="EX13" s="34" t="s">
        <v>1907</v>
      </c>
      <c r="EY13" s="33" t="s">
        <v>1908</v>
      </c>
      <c r="EZ13" s="32" t="s">
        <v>718</v>
      </c>
      <c r="FA13" s="34" t="s">
        <v>719</v>
      </c>
      <c r="FB13" s="33" t="s">
        <v>722</v>
      </c>
      <c r="FC13" s="32" t="s">
        <v>1911</v>
      </c>
      <c r="FD13" s="34" t="s">
        <v>1912</v>
      </c>
      <c r="FE13" s="33" t="s">
        <v>1913</v>
      </c>
      <c r="FF13" s="32" t="s">
        <v>1915</v>
      </c>
      <c r="FG13" s="34" t="s">
        <v>1916</v>
      </c>
      <c r="FH13" s="33" t="s">
        <v>1917</v>
      </c>
      <c r="FI13" s="32" t="s">
        <v>1919</v>
      </c>
      <c r="FJ13" s="34" t="s">
        <v>1920</v>
      </c>
      <c r="FK13" s="33" t="s">
        <v>1921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1925</v>
      </c>
      <c r="FS13" s="29" t="s">
        <v>1926</v>
      </c>
      <c r="FT13" s="30" t="s">
        <v>1927</v>
      </c>
      <c r="FU13" s="18" t="s">
        <v>553</v>
      </c>
      <c r="FV13" s="29" t="s">
        <v>449</v>
      </c>
      <c r="FW13" s="30" t="s">
        <v>450</v>
      </c>
      <c r="FX13" s="28" t="s">
        <v>1930</v>
      </c>
      <c r="FY13" s="29" t="s">
        <v>1931</v>
      </c>
      <c r="FZ13" s="30" t="s">
        <v>1932</v>
      </c>
      <c r="GA13" s="28" t="s">
        <v>620</v>
      </c>
      <c r="GB13" s="29" t="s">
        <v>1934</v>
      </c>
      <c r="GC13" s="30" t="s">
        <v>1935</v>
      </c>
      <c r="GD13" s="28" t="s">
        <v>1936</v>
      </c>
      <c r="GE13" s="29" t="s">
        <v>1937</v>
      </c>
      <c r="GF13" s="30" t="s">
        <v>1938</v>
      </c>
      <c r="GG13" s="28" t="s">
        <v>1939</v>
      </c>
      <c r="GH13" s="29" t="s">
        <v>1940</v>
      </c>
      <c r="GI13" s="30" t="s">
        <v>1941</v>
      </c>
      <c r="GJ13" s="28" t="s">
        <v>1854</v>
      </c>
      <c r="GK13" s="29" t="s">
        <v>1855</v>
      </c>
      <c r="GL13" s="30" t="s">
        <v>1856</v>
      </c>
      <c r="GM13" s="40" t="s">
        <v>1944</v>
      </c>
      <c r="GN13" s="33" t="s">
        <v>1945</v>
      </c>
      <c r="GO13" s="33" t="s">
        <v>1946</v>
      </c>
      <c r="GP13" s="41" t="s">
        <v>1948</v>
      </c>
      <c r="GQ13" s="30" t="s">
        <v>1949</v>
      </c>
      <c r="GR13" s="30" t="s">
        <v>1950</v>
      </c>
      <c r="GS13" s="40" t="s">
        <v>1952</v>
      </c>
      <c r="GT13" s="33" t="s">
        <v>1953</v>
      </c>
      <c r="GU13" s="33" t="s">
        <v>1954</v>
      </c>
      <c r="GV13" s="41" t="s">
        <v>1383</v>
      </c>
      <c r="GW13" s="33" t="s">
        <v>1956</v>
      </c>
      <c r="GX13" s="30" t="s">
        <v>1957</v>
      </c>
      <c r="GY13" s="40" t="s">
        <v>1959</v>
      </c>
      <c r="GZ13" s="33" t="s">
        <v>1960</v>
      </c>
      <c r="HA13" s="33" t="s">
        <v>1961</v>
      </c>
      <c r="HB13" s="41" t="s">
        <v>1585</v>
      </c>
      <c r="HC13" s="30" t="s">
        <v>1963</v>
      </c>
      <c r="HD13" s="30" t="s">
        <v>1964</v>
      </c>
      <c r="HE13" s="41" t="s">
        <v>1966</v>
      </c>
      <c r="HF13" s="30" t="s">
        <v>1967</v>
      </c>
      <c r="HG13" s="30" t="s">
        <v>1968</v>
      </c>
      <c r="HH13" s="40" t="s">
        <v>1970</v>
      </c>
      <c r="HI13" s="33" t="s">
        <v>1971</v>
      </c>
      <c r="HJ13" s="33" t="s">
        <v>1972</v>
      </c>
      <c r="HK13" s="40" t="s">
        <v>1974</v>
      </c>
      <c r="HL13" s="33" t="s">
        <v>1975</v>
      </c>
      <c r="HM13" s="33" t="s">
        <v>1976</v>
      </c>
      <c r="HN13" s="40" t="s">
        <v>1978</v>
      </c>
      <c r="HO13" s="33" t="s">
        <v>1979</v>
      </c>
      <c r="HP13" s="33" t="s">
        <v>1980</v>
      </c>
      <c r="HQ13" s="40" t="s">
        <v>1982</v>
      </c>
      <c r="HR13" s="33" t="s">
        <v>1983</v>
      </c>
      <c r="HS13" s="33" t="s">
        <v>1984</v>
      </c>
      <c r="HT13" s="40" t="s">
        <v>1986</v>
      </c>
      <c r="HU13" s="33" t="s">
        <v>1987</v>
      </c>
      <c r="HV13" s="33" t="s">
        <v>1988</v>
      </c>
      <c r="HW13" s="40" t="s">
        <v>1990</v>
      </c>
      <c r="HX13" s="33" t="s">
        <v>1991</v>
      </c>
      <c r="HY13" s="33" t="s">
        <v>1992</v>
      </c>
      <c r="HZ13" s="28" t="s">
        <v>1994</v>
      </c>
      <c r="IA13" s="31" t="s">
        <v>1995</v>
      </c>
      <c r="IB13" s="30" t="s">
        <v>1996</v>
      </c>
      <c r="IC13" s="28" t="s">
        <v>374</v>
      </c>
      <c r="ID13" s="31" t="s">
        <v>1998</v>
      </c>
      <c r="IE13" s="30" t="s">
        <v>1999</v>
      </c>
      <c r="IF13" s="28" t="s">
        <v>2001</v>
      </c>
      <c r="IG13" s="31" t="s">
        <v>2002</v>
      </c>
      <c r="IH13" s="30" t="s">
        <v>2003</v>
      </c>
      <c r="II13" s="28" t="s">
        <v>2005</v>
      </c>
      <c r="IJ13" s="31" t="s">
        <v>2006</v>
      </c>
      <c r="IK13" s="30" t="s">
        <v>2007</v>
      </c>
      <c r="IL13" s="28" t="s">
        <v>2009</v>
      </c>
      <c r="IM13" s="31" t="s">
        <v>2010</v>
      </c>
      <c r="IN13" s="30" t="s">
        <v>2011</v>
      </c>
      <c r="IO13" s="28" t="s">
        <v>2013</v>
      </c>
      <c r="IP13" s="31" t="s">
        <v>2014</v>
      </c>
      <c r="IQ13" s="30" t="s">
        <v>2015</v>
      </c>
      <c r="IR13" s="28" t="s">
        <v>2017</v>
      </c>
      <c r="IS13" s="31" t="s">
        <v>2018</v>
      </c>
      <c r="IT13" s="30" t="s">
        <v>2019</v>
      </c>
      <c r="IU13" s="28" t="s">
        <v>2021</v>
      </c>
      <c r="IV13" s="31" t="s">
        <v>2022</v>
      </c>
      <c r="IW13" s="30" t="s">
        <v>2023</v>
      </c>
      <c r="IX13" s="28" t="s">
        <v>2025</v>
      </c>
      <c r="IY13" s="31" t="s">
        <v>2026</v>
      </c>
      <c r="IZ13" s="30" t="s">
        <v>2027</v>
      </c>
      <c r="JA13" s="28" t="s">
        <v>2029</v>
      </c>
      <c r="JB13" s="31" t="s">
        <v>2030</v>
      </c>
      <c r="JC13" s="30" t="s">
        <v>2031</v>
      </c>
      <c r="JD13" s="28" t="s">
        <v>2033</v>
      </c>
      <c r="JE13" s="31" t="s">
        <v>2034</v>
      </c>
      <c r="JF13" s="30" t="s">
        <v>2035</v>
      </c>
      <c r="JG13" s="32" t="s">
        <v>2037</v>
      </c>
      <c r="JH13" s="34" t="s">
        <v>2038</v>
      </c>
      <c r="JI13" s="33" t="s">
        <v>2039</v>
      </c>
      <c r="JJ13" s="32" t="s">
        <v>2041</v>
      </c>
      <c r="JK13" s="34" t="s">
        <v>2042</v>
      </c>
      <c r="JL13" s="33" t="s">
        <v>2043</v>
      </c>
      <c r="JM13" s="32" t="s">
        <v>2045</v>
      </c>
      <c r="JN13" s="34" t="s">
        <v>2046</v>
      </c>
      <c r="JO13" s="33" t="s">
        <v>2047</v>
      </c>
      <c r="JP13" s="32" t="s">
        <v>2049</v>
      </c>
      <c r="JQ13" s="34" t="s">
        <v>2050</v>
      </c>
      <c r="JR13" s="33" t="s">
        <v>2051</v>
      </c>
      <c r="JS13" s="32" t="s">
        <v>2053</v>
      </c>
      <c r="JT13" s="34" t="s">
        <v>2054</v>
      </c>
      <c r="JU13" s="33" t="s">
        <v>2055</v>
      </c>
      <c r="JV13" s="32" t="s">
        <v>2057</v>
      </c>
      <c r="JW13" s="34" t="s">
        <v>2058</v>
      </c>
      <c r="JX13" s="33" t="s">
        <v>2059</v>
      </c>
      <c r="JY13" s="32" t="s">
        <v>1994</v>
      </c>
      <c r="JZ13" s="34" t="s">
        <v>1995</v>
      </c>
      <c r="KA13" s="33" t="s">
        <v>1996</v>
      </c>
      <c r="KB13" s="32" t="s">
        <v>2062</v>
      </c>
      <c r="KC13" s="34" t="s">
        <v>2063</v>
      </c>
      <c r="KD13" s="33" t="s">
        <v>2064</v>
      </c>
      <c r="KE13" s="32" t="s">
        <v>374</v>
      </c>
      <c r="KF13" s="34" t="s">
        <v>578</v>
      </c>
      <c r="KG13" s="33" t="s">
        <v>376</v>
      </c>
      <c r="KH13" s="32" t="s">
        <v>2067</v>
      </c>
      <c r="KI13" s="34" t="s">
        <v>2068</v>
      </c>
      <c r="KJ13" s="33" t="s">
        <v>2069</v>
      </c>
      <c r="KK13" s="32" t="s">
        <v>2071</v>
      </c>
      <c r="KL13" s="34" t="s">
        <v>2072</v>
      </c>
      <c r="KM13" s="33" t="s">
        <v>2073</v>
      </c>
      <c r="KN13" s="32" t="s">
        <v>2075</v>
      </c>
      <c r="KO13" s="34" t="s">
        <v>2076</v>
      </c>
      <c r="KP13" s="33" t="s">
        <v>2077</v>
      </c>
      <c r="KQ13" s="32" t="s">
        <v>2079</v>
      </c>
      <c r="KR13" s="34" t="s">
        <v>2080</v>
      </c>
      <c r="KS13" s="33" t="s">
        <v>2081</v>
      </c>
      <c r="KT13" s="32" t="s">
        <v>2083</v>
      </c>
      <c r="KU13" s="34" t="s">
        <v>2084</v>
      </c>
      <c r="KV13" s="33" t="s">
        <v>2085</v>
      </c>
      <c r="KW13" s="32" t="s">
        <v>2087</v>
      </c>
      <c r="KX13" s="34" t="s">
        <v>2088</v>
      </c>
      <c r="KY13" s="33" t="s">
        <v>2089</v>
      </c>
      <c r="KZ13" s="32" t="s">
        <v>2091</v>
      </c>
      <c r="LA13" s="34" t="s">
        <v>2092</v>
      </c>
      <c r="LB13" s="33" t="s">
        <v>2093</v>
      </c>
      <c r="LC13" s="32" t="s">
        <v>2095</v>
      </c>
      <c r="LD13" s="34" t="s">
        <v>2096</v>
      </c>
      <c r="LE13" s="33" t="s">
        <v>2097</v>
      </c>
      <c r="LF13" s="32" t="s">
        <v>2099</v>
      </c>
      <c r="LG13" s="34" t="s">
        <v>2100</v>
      </c>
      <c r="LH13" s="33" t="s">
        <v>2101</v>
      </c>
      <c r="LI13" s="32" t="s">
        <v>2103</v>
      </c>
      <c r="LJ13" s="34" t="s">
        <v>2104</v>
      </c>
      <c r="LK13" s="33" t="s">
        <v>2105</v>
      </c>
      <c r="LL13" s="32" t="s">
        <v>2107</v>
      </c>
      <c r="LM13" s="34" t="s">
        <v>2108</v>
      </c>
      <c r="LN13" s="33" t="s">
        <v>2109</v>
      </c>
      <c r="LO13" s="32" t="s">
        <v>2111</v>
      </c>
      <c r="LP13" s="34" t="s">
        <v>2112</v>
      </c>
      <c r="LQ13" s="33" t="s">
        <v>2113</v>
      </c>
      <c r="LR13" s="32" t="s">
        <v>2115</v>
      </c>
      <c r="LS13" s="34" t="s">
        <v>2116</v>
      </c>
      <c r="LT13" s="33" t="s">
        <v>2117</v>
      </c>
      <c r="LU13" s="32" t="s">
        <v>2119</v>
      </c>
      <c r="LV13" s="34" t="s">
        <v>2120</v>
      </c>
      <c r="LW13" s="33" t="s">
        <v>2121</v>
      </c>
      <c r="LX13" s="32" t="s">
        <v>518</v>
      </c>
      <c r="LY13" s="34" t="s">
        <v>2123</v>
      </c>
      <c r="LZ13" s="33" t="s">
        <v>2124</v>
      </c>
      <c r="MA13" s="32" t="s">
        <v>2126</v>
      </c>
      <c r="MB13" s="34" t="s">
        <v>2127</v>
      </c>
      <c r="MC13" s="33" t="s">
        <v>2128</v>
      </c>
      <c r="MD13" s="32" t="s">
        <v>2130</v>
      </c>
      <c r="ME13" s="34" t="s">
        <v>2131</v>
      </c>
      <c r="MF13" s="33" t="s">
        <v>2132</v>
      </c>
      <c r="MG13" s="32" t="s">
        <v>2133</v>
      </c>
      <c r="MH13" s="34" t="s">
        <v>2134</v>
      </c>
      <c r="MI13" s="33" t="s">
        <v>2135</v>
      </c>
      <c r="MJ13" s="32" t="s">
        <v>2137</v>
      </c>
      <c r="MK13" s="34" t="s">
        <v>2138</v>
      </c>
      <c r="ML13" s="33" t="s">
        <v>2139</v>
      </c>
      <c r="MM13" s="32" t="s">
        <v>2141</v>
      </c>
      <c r="MN13" s="34" t="s">
        <v>2142</v>
      </c>
      <c r="MO13" s="33" t="s">
        <v>2143</v>
      </c>
      <c r="MP13" s="32" t="s">
        <v>2145</v>
      </c>
      <c r="MQ13" s="34" t="s">
        <v>2146</v>
      </c>
      <c r="MR13" s="33" t="s">
        <v>2147</v>
      </c>
      <c r="MS13" s="32" t="s">
        <v>2149</v>
      </c>
      <c r="MT13" s="34" t="s">
        <v>2150</v>
      </c>
      <c r="MU13" s="33" t="s">
        <v>2151</v>
      </c>
      <c r="MV13" s="28" t="s">
        <v>2153</v>
      </c>
      <c r="MW13" s="29" t="s">
        <v>2154</v>
      </c>
      <c r="MX13" s="30" t="s">
        <v>2155</v>
      </c>
      <c r="MY13" s="28" t="s">
        <v>2157</v>
      </c>
      <c r="MZ13" s="29" t="s">
        <v>2158</v>
      </c>
      <c r="NA13" s="30" t="s">
        <v>2159</v>
      </c>
      <c r="NB13" s="28" t="s">
        <v>2161</v>
      </c>
      <c r="NC13" s="29" t="s">
        <v>2162</v>
      </c>
      <c r="ND13" s="30" t="s">
        <v>2163</v>
      </c>
      <c r="NE13" s="28" t="s">
        <v>2165</v>
      </c>
      <c r="NF13" s="29" t="s">
        <v>2166</v>
      </c>
      <c r="NG13" s="30" t="s">
        <v>2167</v>
      </c>
      <c r="NH13" s="28" t="s">
        <v>2169</v>
      </c>
      <c r="NI13" s="29" t="s">
        <v>2170</v>
      </c>
      <c r="NJ13" s="30" t="s">
        <v>2171</v>
      </c>
      <c r="NK13" s="28" t="s">
        <v>2173</v>
      </c>
      <c r="NL13" s="29" t="s">
        <v>2174</v>
      </c>
      <c r="NM13" s="30" t="s">
        <v>2175</v>
      </c>
      <c r="NN13" s="28" t="s">
        <v>2177</v>
      </c>
      <c r="NO13" s="29" t="s">
        <v>2178</v>
      </c>
      <c r="NP13" s="30" t="s">
        <v>2179</v>
      </c>
      <c r="NQ13" s="28" t="s">
        <v>2181</v>
      </c>
      <c r="NR13" s="29" t="s">
        <v>2182</v>
      </c>
      <c r="NS13" s="30" t="s">
        <v>2183</v>
      </c>
      <c r="NT13" s="28" t="s">
        <v>2185</v>
      </c>
      <c r="NU13" s="29" t="s">
        <v>2186</v>
      </c>
      <c r="NV13" s="30" t="s">
        <v>2187</v>
      </c>
      <c r="NW13" s="28" t="s">
        <v>2189</v>
      </c>
      <c r="NX13" s="29" t="s">
        <v>2190</v>
      </c>
      <c r="NY13" s="30" t="s">
        <v>2191</v>
      </c>
      <c r="NZ13" s="28" t="s">
        <v>2193</v>
      </c>
      <c r="OA13" s="29" t="s">
        <v>2194</v>
      </c>
      <c r="OB13" s="30" t="s">
        <v>2195</v>
      </c>
      <c r="OC13" s="28" t="s">
        <v>2197</v>
      </c>
      <c r="OD13" s="29" t="s">
        <v>2198</v>
      </c>
      <c r="OE13" s="30" t="s">
        <v>2199</v>
      </c>
      <c r="OF13" s="28" t="s">
        <v>2201</v>
      </c>
      <c r="OG13" s="29" t="s">
        <v>2202</v>
      </c>
      <c r="OH13" s="30" t="s">
        <v>2203</v>
      </c>
      <c r="OI13" s="28" t="s">
        <v>2205</v>
      </c>
      <c r="OJ13" s="29" t="s">
        <v>2206</v>
      </c>
      <c r="OK13" s="30" t="s">
        <v>2207</v>
      </c>
      <c r="OL13" s="28" t="s">
        <v>2209</v>
      </c>
      <c r="OM13" s="29" t="s">
        <v>2210</v>
      </c>
      <c r="ON13" s="30" t="s">
        <v>2211</v>
      </c>
      <c r="OO13" s="28" t="s">
        <v>2213</v>
      </c>
      <c r="OP13" s="29" t="s">
        <v>2214</v>
      </c>
      <c r="OQ13" s="30" t="s">
        <v>2215</v>
      </c>
      <c r="OR13" s="32" t="s">
        <v>2217</v>
      </c>
      <c r="OS13" s="34" t="s">
        <v>2218</v>
      </c>
      <c r="OT13" s="33" t="s">
        <v>2219</v>
      </c>
      <c r="OU13" s="32" t="s">
        <v>3107</v>
      </c>
      <c r="OV13" s="34" t="s">
        <v>2221</v>
      </c>
      <c r="OW13" s="33" t="s">
        <v>2222</v>
      </c>
      <c r="OX13" s="32" t="s">
        <v>2224</v>
      </c>
      <c r="OY13" s="34" t="s">
        <v>2225</v>
      </c>
      <c r="OZ13" s="33" t="s">
        <v>2226</v>
      </c>
      <c r="PA13" s="32" t="s">
        <v>2228</v>
      </c>
      <c r="PB13" s="34" t="s">
        <v>2229</v>
      </c>
      <c r="PC13" s="33" t="s">
        <v>2230</v>
      </c>
      <c r="PD13" s="32" t="s">
        <v>2232</v>
      </c>
      <c r="PE13" s="34" t="s">
        <v>2233</v>
      </c>
      <c r="PF13" s="33" t="s">
        <v>2234</v>
      </c>
      <c r="PG13" s="32" t="s">
        <v>3108</v>
      </c>
      <c r="PH13" s="34" t="s">
        <v>2236</v>
      </c>
      <c r="PI13" s="33" t="s">
        <v>2237</v>
      </c>
      <c r="PJ13" s="32" t="s">
        <v>2239</v>
      </c>
      <c r="PK13" s="34" t="s">
        <v>2240</v>
      </c>
      <c r="PL13" s="33" t="s">
        <v>2241</v>
      </c>
      <c r="PM13" s="32" t="s">
        <v>2243</v>
      </c>
      <c r="PN13" s="34" t="s">
        <v>2244</v>
      </c>
      <c r="PO13" s="33" t="s">
        <v>2245</v>
      </c>
      <c r="PP13" s="32" t="s">
        <v>2247</v>
      </c>
      <c r="PQ13" s="34" t="s">
        <v>2248</v>
      </c>
      <c r="PR13" s="33" t="s">
        <v>2249</v>
      </c>
      <c r="PS13" s="32" t="s">
        <v>2251</v>
      </c>
      <c r="PT13" s="34" t="s">
        <v>2252</v>
      </c>
      <c r="PU13" s="33" t="s">
        <v>2253</v>
      </c>
      <c r="PV13" s="32" t="s">
        <v>2255</v>
      </c>
      <c r="PW13" s="34" t="s">
        <v>2256</v>
      </c>
      <c r="PX13" s="33" t="s">
        <v>2257</v>
      </c>
      <c r="PY13" s="32" t="s">
        <v>2259</v>
      </c>
      <c r="PZ13" s="34" t="s">
        <v>2260</v>
      </c>
      <c r="QA13" s="33" t="s">
        <v>2261</v>
      </c>
      <c r="QB13" s="32" t="s">
        <v>3109</v>
      </c>
      <c r="QC13" s="34" t="s">
        <v>2263</v>
      </c>
      <c r="QD13" s="33" t="s">
        <v>2264</v>
      </c>
      <c r="QE13" s="32" t="s">
        <v>3110</v>
      </c>
      <c r="QF13" s="34" t="s">
        <v>2266</v>
      </c>
      <c r="QG13" s="33" t="s">
        <v>2267</v>
      </c>
      <c r="QH13" s="32" t="s">
        <v>2269</v>
      </c>
      <c r="QI13" s="34" t="s">
        <v>2270</v>
      </c>
      <c r="QJ13" s="33" t="s">
        <v>2271</v>
      </c>
      <c r="QK13" s="32" t="s">
        <v>2273</v>
      </c>
      <c r="QL13" s="34" t="s">
        <v>2274</v>
      </c>
      <c r="QM13" s="33" t="s">
        <v>2275</v>
      </c>
      <c r="QN13" s="32" t="s">
        <v>2277</v>
      </c>
      <c r="QO13" s="34" t="s">
        <v>2278</v>
      </c>
      <c r="QP13" s="33" t="s">
        <v>2279</v>
      </c>
      <c r="QQ13" s="32" t="s">
        <v>2281</v>
      </c>
      <c r="QR13" s="34" t="s">
        <v>2282</v>
      </c>
      <c r="QS13" s="33" t="s">
        <v>2283</v>
      </c>
      <c r="QT13" s="32" t="s">
        <v>2285</v>
      </c>
      <c r="QU13" s="34" t="s">
        <v>2286</v>
      </c>
      <c r="QV13" s="33" t="s">
        <v>2287</v>
      </c>
      <c r="QW13" s="32" t="s">
        <v>2289</v>
      </c>
      <c r="QX13" s="34" t="s">
        <v>2290</v>
      </c>
      <c r="QY13" s="33" t="s">
        <v>2291</v>
      </c>
      <c r="QZ13" s="32" t="s">
        <v>2293</v>
      </c>
      <c r="RA13" s="34" t="s">
        <v>374</v>
      </c>
      <c r="RB13" s="33" t="s">
        <v>376</v>
      </c>
      <c r="RC13" s="32" t="s">
        <v>2295</v>
      </c>
      <c r="RD13" s="34" t="s">
        <v>2296</v>
      </c>
      <c r="RE13" s="33" t="s">
        <v>2297</v>
      </c>
      <c r="RF13" s="32" t="s">
        <v>2299</v>
      </c>
      <c r="RG13" s="34" t="s">
        <v>2300</v>
      </c>
      <c r="RH13" s="33" t="s">
        <v>2301</v>
      </c>
      <c r="RI13" s="32" t="s">
        <v>2303</v>
      </c>
      <c r="RJ13" s="34" t="s">
        <v>2304</v>
      </c>
      <c r="RK13" s="33" t="s">
        <v>2305</v>
      </c>
      <c r="RL13" s="32" t="s">
        <v>2307</v>
      </c>
      <c r="RM13" s="34" t="s">
        <v>2308</v>
      </c>
      <c r="RN13" s="33" t="s">
        <v>2309</v>
      </c>
      <c r="RO13" s="32" t="s">
        <v>2311</v>
      </c>
      <c r="RP13" s="34" t="s">
        <v>2312</v>
      </c>
      <c r="RQ13" s="33" t="s">
        <v>2313</v>
      </c>
      <c r="RR13" s="32" t="s">
        <v>2315</v>
      </c>
      <c r="RS13" s="34" t="s">
        <v>2316</v>
      </c>
      <c r="RT13" s="33" t="s">
        <v>2317</v>
      </c>
      <c r="RU13" s="32" t="s">
        <v>2319</v>
      </c>
      <c r="RV13" s="34" t="s">
        <v>2320</v>
      </c>
      <c r="RW13" s="33" t="s">
        <v>2321</v>
      </c>
      <c r="RX13" s="32" t="s">
        <v>2323</v>
      </c>
      <c r="RY13" s="34" t="s">
        <v>2324</v>
      </c>
      <c r="RZ13" s="33" t="s">
        <v>2325</v>
      </c>
      <c r="SA13" s="32" t="s">
        <v>386</v>
      </c>
      <c r="SB13" s="34" t="s">
        <v>957</v>
      </c>
      <c r="SC13" s="33" t="s">
        <v>668</v>
      </c>
      <c r="SD13" s="32" t="s">
        <v>2328</v>
      </c>
      <c r="SE13" s="34" t="s">
        <v>2329</v>
      </c>
      <c r="SF13" s="33" t="s">
        <v>2330</v>
      </c>
      <c r="SG13" s="32" t="s">
        <v>2332</v>
      </c>
      <c r="SH13" s="34" t="s">
        <v>2333</v>
      </c>
      <c r="SI13" s="33" t="s">
        <v>2334</v>
      </c>
      <c r="SJ13" s="32" t="s">
        <v>2336</v>
      </c>
      <c r="SK13" s="34" t="s">
        <v>2337</v>
      </c>
      <c r="SL13" s="33" t="s">
        <v>2338</v>
      </c>
      <c r="SM13" s="32" t="s">
        <v>2340</v>
      </c>
      <c r="SN13" s="34" t="s">
        <v>2341</v>
      </c>
      <c r="SO13" s="33" t="s">
        <v>2342</v>
      </c>
      <c r="SP13" s="32" t="s">
        <v>2344</v>
      </c>
      <c r="SQ13" s="34" t="s">
        <v>2345</v>
      </c>
      <c r="SR13" s="33" t="s">
        <v>2346</v>
      </c>
      <c r="SS13" s="32" t="s">
        <v>2348</v>
      </c>
      <c r="ST13" s="34" t="s">
        <v>2349</v>
      </c>
      <c r="SU13" s="33" t="s">
        <v>2350</v>
      </c>
      <c r="SV13" s="32" t="s">
        <v>2352</v>
      </c>
      <c r="SW13" s="34" t="s">
        <v>2353</v>
      </c>
      <c r="SX13" s="33" t="s">
        <v>2354</v>
      </c>
      <c r="SY13" s="32" t="s">
        <v>2356</v>
      </c>
      <c r="SZ13" s="34" t="s">
        <v>2357</v>
      </c>
      <c r="TA13" s="33" t="s">
        <v>2358</v>
      </c>
      <c r="TB13" s="32" t="s">
        <v>2360</v>
      </c>
      <c r="TC13" s="34" t="s">
        <v>2361</v>
      </c>
      <c r="TD13" s="33" t="s">
        <v>2362</v>
      </c>
      <c r="TE13" s="32" t="s">
        <v>2365</v>
      </c>
      <c r="TF13" s="34" t="s">
        <v>2366</v>
      </c>
      <c r="TG13" s="33" t="s">
        <v>2367</v>
      </c>
    </row>
    <row r="14" spans="1:527" ht="15.75">
      <c r="A14" s="2">
        <v>1</v>
      </c>
      <c r="B14" s="47" t="s">
        <v>3158</v>
      </c>
      <c r="C14" s="5">
        <v>1</v>
      </c>
      <c r="D14" s="5"/>
      <c r="E14" s="5"/>
      <c r="F14" s="5">
        <v>1</v>
      </c>
      <c r="G14" s="1"/>
      <c r="H14" s="1"/>
      <c r="I14" s="5">
        <v>1</v>
      </c>
      <c r="J14" s="1"/>
      <c r="K14" s="1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5">
        <v>1</v>
      </c>
      <c r="V14" s="14"/>
      <c r="W14" s="14"/>
      <c r="X14" s="5">
        <v>1</v>
      </c>
      <c r="Y14" s="14"/>
      <c r="Z14" s="14"/>
      <c r="AA14" s="5">
        <v>1</v>
      </c>
      <c r="AB14" s="14"/>
      <c r="AC14" s="14"/>
      <c r="AD14" s="5">
        <v>1</v>
      </c>
      <c r="AE14" s="14"/>
      <c r="AF14" s="14"/>
      <c r="AG14" s="5">
        <v>1</v>
      </c>
      <c r="AH14" s="14"/>
      <c r="AI14" s="14"/>
      <c r="AJ14" s="5">
        <v>1</v>
      </c>
      <c r="AK14" s="14"/>
      <c r="AL14" s="14"/>
      <c r="AM14" s="5">
        <v>1</v>
      </c>
      <c r="AN14" s="14"/>
      <c r="AO14" s="14"/>
      <c r="AP14" s="5">
        <v>1</v>
      </c>
      <c r="AQ14" s="14"/>
      <c r="AR14" s="14"/>
      <c r="AS14" s="5">
        <v>1</v>
      </c>
      <c r="AT14" s="14"/>
      <c r="AU14" s="14"/>
      <c r="AV14" s="5">
        <v>1</v>
      </c>
      <c r="AW14" s="14"/>
      <c r="AX14" s="14"/>
      <c r="AY14" s="5">
        <v>1</v>
      </c>
      <c r="AZ14" s="14"/>
      <c r="BA14" s="14"/>
      <c r="BB14" s="5">
        <v>1</v>
      </c>
      <c r="BC14" s="14"/>
      <c r="BD14" s="14"/>
      <c r="BE14" s="5">
        <v>1</v>
      </c>
      <c r="BF14" s="14"/>
      <c r="BG14" s="14"/>
      <c r="BH14" s="5">
        <v>1</v>
      </c>
      <c r="BI14" s="14"/>
      <c r="BJ14" s="14"/>
      <c r="BK14" s="5">
        <v>1</v>
      </c>
      <c r="BL14" s="14"/>
      <c r="BM14" s="14"/>
      <c r="BN14" s="5">
        <v>1</v>
      </c>
      <c r="BO14" s="14"/>
      <c r="BP14" s="14"/>
      <c r="BQ14" s="14"/>
      <c r="BR14" s="14">
        <v>1</v>
      </c>
      <c r="BS14" s="14"/>
      <c r="BT14" s="14"/>
      <c r="BU14" s="14">
        <v>1</v>
      </c>
      <c r="BV14" s="21"/>
      <c r="BW14" s="21"/>
      <c r="BX14" s="21">
        <v>1</v>
      </c>
      <c r="BY14" s="14"/>
      <c r="BZ14" s="21"/>
      <c r="CA14" s="21">
        <v>1</v>
      </c>
      <c r="CB14" s="14"/>
      <c r="CC14" s="21"/>
      <c r="CD14" s="21">
        <v>1</v>
      </c>
      <c r="CE14" s="14"/>
      <c r="CF14" s="21"/>
      <c r="CG14" s="21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21"/>
      <c r="DY14" s="4"/>
      <c r="DZ14" s="4">
        <v>1</v>
      </c>
      <c r="EA14" s="21"/>
      <c r="EB14" s="4"/>
      <c r="EC14" s="4">
        <v>1</v>
      </c>
      <c r="ED14" s="21"/>
      <c r="EE14" s="4"/>
      <c r="EF14" s="4">
        <v>1</v>
      </c>
      <c r="EG14" s="21"/>
      <c r="EH14" s="4"/>
      <c r="EI14" s="4">
        <v>1</v>
      </c>
      <c r="EJ14" s="21"/>
      <c r="EK14" s="4"/>
      <c r="EL14" s="4">
        <v>1</v>
      </c>
      <c r="EM14" s="21"/>
      <c r="EN14" s="4"/>
      <c r="EO14" s="4">
        <v>1</v>
      </c>
      <c r="EP14" s="21"/>
      <c r="EQ14" s="4"/>
      <c r="ER14" s="4">
        <v>1</v>
      </c>
      <c r="ES14" s="21"/>
      <c r="ET14" s="4"/>
      <c r="EU14" s="4">
        <v>1</v>
      </c>
      <c r="EV14" s="21"/>
      <c r="EW14" s="4"/>
      <c r="EX14" s="4">
        <v>1</v>
      </c>
      <c r="EY14" s="27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2"/>
      <c r="FO14" s="1">
        <v>1</v>
      </c>
      <c r="FP14" s="1"/>
      <c r="FQ14" s="1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21"/>
      <c r="GO14" s="21"/>
      <c r="GP14" s="4">
        <v>1</v>
      </c>
      <c r="GQ14" s="21"/>
      <c r="GR14" s="21"/>
      <c r="GS14" s="4">
        <v>1</v>
      </c>
      <c r="GT14" s="21"/>
      <c r="GU14" s="21"/>
      <c r="GV14" s="4">
        <v>1</v>
      </c>
      <c r="GW14" s="21"/>
      <c r="GX14" s="21"/>
      <c r="GY14" s="4"/>
      <c r="GZ14" s="4">
        <v>1</v>
      </c>
      <c r="HA14" s="21"/>
      <c r="HB14" s="4">
        <v>1</v>
      </c>
      <c r="HC14" s="4"/>
      <c r="HD14" s="21"/>
      <c r="HE14" s="4">
        <v>1</v>
      </c>
      <c r="HF14" s="21"/>
      <c r="HG14" s="21"/>
      <c r="HH14" s="4"/>
      <c r="HI14" s="4">
        <v>1</v>
      </c>
      <c r="HJ14" s="21"/>
      <c r="HK14" s="4">
        <v>1</v>
      </c>
      <c r="HL14" s="4"/>
      <c r="HM14" s="21"/>
      <c r="HN14" s="4"/>
      <c r="HO14" s="4">
        <v>1</v>
      </c>
      <c r="HP14" s="21"/>
      <c r="HQ14" s="4"/>
      <c r="HR14" s="4">
        <v>1</v>
      </c>
      <c r="HS14" s="21"/>
      <c r="HT14" s="4"/>
      <c r="HU14" s="4">
        <v>1</v>
      </c>
      <c r="HV14" s="21"/>
      <c r="HW14" s="4"/>
      <c r="HX14" s="4">
        <v>1</v>
      </c>
      <c r="HY14" s="21"/>
      <c r="HZ14" s="4"/>
      <c r="IA14" s="4">
        <v>1</v>
      </c>
      <c r="IB14" s="21"/>
      <c r="IC14" s="4"/>
      <c r="ID14" s="4">
        <v>1</v>
      </c>
      <c r="IE14" s="21"/>
      <c r="IF14" s="4"/>
      <c r="IG14" s="4">
        <v>1</v>
      </c>
      <c r="IH14" s="21"/>
      <c r="II14" s="4"/>
      <c r="IJ14" s="4">
        <v>1</v>
      </c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4"/>
      <c r="IV14" s="4">
        <v>1</v>
      </c>
      <c r="IW14" s="21"/>
      <c r="IX14" s="4">
        <v>1</v>
      </c>
      <c r="IY14" s="4"/>
      <c r="IZ14" s="21"/>
      <c r="JA14" s="4">
        <v>1</v>
      </c>
      <c r="JB14" s="4"/>
      <c r="JC14" s="21"/>
      <c r="JD14" s="4">
        <v>1</v>
      </c>
      <c r="JE14" s="4"/>
      <c r="JF14" s="21"/>
      <c r="JG14" s="4">
        <v>1</v>
      </c>
      <c r="JH14" s="4"/>
      <c r="JI14" s="21"/>
      <c r="JJ14" s="4">
        <v>1</v>
      </c>
      <c r="JK14" s="21"/>
      <c r="JL14" s="21"/>
      <c r="JM14" s="4">
        <v>1</v>
      </c>
      <c r="JN14" s="21"/>
      <c r="JO14" s="21"/>
      <c r="JP14" s="4">
        <v>1</v>
      </c>
      <c r="JQ14" s="21"/>
      <c r="JR14" s="21"/>
      <c r="JS14" s="4">
        <v>1</v>
      </c>
      <c r="JT14" s="21"/>
      <c r="JU14" s="21"/>
      <c r="JV14" s="4">
        <v>1</v>
      </c>
      <c r="JW14" s="21"/>
      <c r="JX14" s="21"/>
      <c r="JY14" s="4">
        <v>1</v>
      </c>
      <c r="JZ14" s="21"/>
      <c r="KA14" s="21"/>
      <c r="KB14" s="4">
        <v>1</v>
      </c>
      <c r="KC14" s="21"/>
      <c r="KD14" s="21"/>
      <c r="KE14" s="4">
        <v>1</v>
      </c>
      <c r="KF14" s="21"/>
      <c r="KG14" s="21"/>
      <c r="KH14" s="4">
        <v>1</v>
      </c>
      <c r="KI14" s="21"/>
      <c r="KJ14" s="21"/>
      <c r="KK14" s="4">
        <v>1</v>
      </c>
      <c r="KL14" s="21"/>
      <c r="KM14" s="21"/>
      <c r="KN14" s="4">
        <v>1</v>
      </c>
      <c r="KO14" s="21"/>
      <c r="KP14" s="21"/>
      <c r="KQ14" s="4">
        <v>1</v>
      </c>
      <c r="KR14" s="21"/>
      <c r="KS14" s="21"/>
      <c r="KT14" s="4">
        <v>1</v>
      </c>
      <c r="KU14" s="21"/>
      <c r="KV14" s="21"/>
      <c r="KW14" s="4">
        <v>1</v>
      </c>
      <c r="KX14" s="21"/>
      <c r="KY14" s="21"/>
      <c r="KZ14" s="21">
        <v>1</v>
      </c>
      <c r="LA14" s="21"/>
      <c r="LB14" s="21"/>
      <c r="LC14" s="4">
        <v>1</v>
      </c>
      <c r="LD14" s="21"/>
      <c r="LE14" s="21"/>
      <c r="LF14" s="4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4"/>
      <c r="LT14" s="4"/>
      <c r="LU14" s="21">
        <v>1</v>
      </c>
      <c r="LV14" s="4"/>
      <c r="LW14" s="4"/>
      <c r="LX14" s="21">
        <v>1</v>
      </c>
      <c r="LY14" s="4"/>
      <c r="LZ14" s="4"/>
      <c r="MA14" s="21">
        <v>1</v>
      </c>
      <c r="MB14" s="4"/>
      <c r="MC14" s="4"/>
      <c r="MD14" s="21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21"/>
      <c r="MO14" s="21"/>
      <c r="MP14" s="4">
        <v>1</v>
      </c>
      <c r="MQ14" s="21"/>
      <c r="MR14" s="21"/>
      <c r="MS14" s="4">
        <v>1</v>
      </c>
      <c r="MT14" s="4"/>
      <c r="MU14" s="21"/>
      <c r="MV14" s="4">
        <v>1</v>
      </c>
      <c r="MW14" s="21"/>
      <c r="MX14" s="21"/>
      <c r="MY14" s="4">
        <v>1</v>
      </c>
      <c r="MZ14" s="4"/>
      <c r="NA14" s="21"/>
      <c r="NB14" s="4">
        <v>1</v>
      </c>
      <c r="NC14" s="4"/>
      <c r="ND14" s="21"/>
      <c r="NE14" s="4">
        <v>1</v>
      </c>
      <c r="NF14" s="4"/>
      <c r="NG14" s="4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22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22"/>
      <c r="QZ14" s="4">
        <v>1</v>
      </c>
      <c r="RA14" s="4"/>
      <c r="RB14" s="22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22"/>
      <c r="SA14" s="4">
        <v>1</v>
      </c>
      <c r="SB14" s="1"/>
      <c r="SC14" s="1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</row>
    <row r="15" spans="1:527" ht="15.75">
      <c r="A15" s="2">
        <v>2</v>
      </c>
      <c r="B15" s="47" t="s">
        <v>3159</v>
      </c>
      <c r="C15" s="5">
        <v>1</v>
      </c>
      <c r="D15" s="9"/>
      <c r="E15" s="9"/>
      <c r="F15" s="5">
        <v>1</v>
      </c>
      <c r="G15" s="1"/>
      <c r="H15" s="1"/>
      <c r="I15" s="5">
        <v>1</v>
      </c>
      <c r="J15" s="1"/>
      <c r="K15" s="1"/>
      <c r="L15" s="5">
        <v>1</v>
      </c>
      <c r="M15" s="1"/>
      <c r="N15" s="1"/>
      <c r="O15" s="5">
        <v>1</v>
      </c>
      <c r="P15" s="1"/>
      <c r="Q15" s="1"/>
      <c r="R15" s="5">
        <v>1</v>
      </c>
      <c r="S15" s="1"/>
      <c r="T15" s="1"/>
      <c r="U15" s="5">
        <v>1</v>
      </c>
      <c r="V15" s="1"/>
      <c r="W15" s="1"/>
      <c r="X15" s="5">
        <v>1</v>
      </c>
      <c r="Y15" s="1"/>
      <c r="Z15" s="1"/>
      <c r="AA15" s="5">
        <v>1</v>
      </c>
      <c r="AB15" s="1"/>
      <c r="AC15" s="1"/>
      <c r="AD15" s="5">
        <v>1</v>
      </c>
      <c r="AE15" s="1"/>
      <c r="AF15" s="1"/>
      <c r="AG15" s="5">
        <v>1</v>
      </c>
      <c r="AH15" s="1"/>
      <c r="AI15" s="1"/>
      <c r="AJ15" s="5">
        <v>1</v>
      </c>
      <c r="AK15" s="1"/>
      <c r="AL15" s="1"/>
      <c r="AM15" s="5">
        <v>1</v>
      </c>
      <c r="AN15" s="1"/>
      <c r="AO15" s="1"/>
      <c r="AP15" s="5">
        <v>1</v>
      </c>
      <c r="AQ15" s="1"/>
      <c r="AR15" s="1"/>
      <c r="AS15" s="5">
        <v>1</v>
      </c>
      <c r="AT15" s="1"/>
      <c r="AU15" s="1"/>
      <c r="AV15" s="5">
        <v>1</v>
      </c>
      <c r="AW15" s="1"/>
      <c r="AX15" s="1"/>
      <c r="AY15" s="5">
        <v>1</v>
      </c>
      <c r="AZ15" s="1"/>
      <c r="BA15" s="1"/>
      <c r="BB15" s="5">
        <v>1</v>
      </c>
      <c r="BC15" s="1"/>
      <c r="BD15" s="1"/>
      <c r="BE15" s="5">
        <v>1</v>
      </c>
      <c r="BF15" s="1"/>
      <c r="BG15" s="1"/>
      <c r="BH15" s="5">
        <v>1</v>
      </c>
      <c r="BI15" s="1"/>
      <c r="BJ15" s="1"/>
      <c r="BK15" s="5">
        <v>1</v>
      </c>
      <c r="BL15" s="1"/>
      <c r="BM15" s="1"/>
      <c r="BN15" s="5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4">
        <v>1</v>
      </c>
      <c r="CA15" s="4"/>
      <c r="CB15" s="1"/>
      <c r="CC15" s="4">
        <v>1</v>
      </c>
      <c r="CD15" s="4"/>
      <c r="CE15" s="1"/>
      <c r="CF15" s="4">
        <v>1</v>
      </c>
      <c r="CG15" s="4"/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22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21">
        <v>1</v>
      </c>
      <c r="FP15" s="21"/>
      <c r="FQ15" s="21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21">
        <v>1</v>
      </c>
      <c r="IM15" s="4"/>
      <c r="IN15" s="4"/>
      <c r="IO15" s="21">
        <v>1</v>
      </c>
      <c r="IP15" s="4"/>
      <c r="IQ15" s="4"/>
      <c r="IR15" s="21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21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21">
        <v>1</v>
      </c>
      <c r="LJ15" s="4"/>
      <c r="LK15" s="4"/>
      <c r="LL15" s="21">
        <v>1</v>
      </c>
      <c r="LM15" s="4"/>
      <c r="LN15" s="4"/>
      <c r="LO15" s="21">
        <v>1</v>
      </c>
      <c r="LP15" s="4"/>
      <c r="LQ15" s="4"/>
      <c r="LR15" s="21">
        <v>1</v>
      </c>
      <c r="LS15" s="4"/>
      <c r="LT15" s="4"/>
      <c r="LU15" s="21">
        <v>1</v>
      </c>
      <c r="LV15" s="4"/>
      <c r="LW15" s="4"/>
      <c r="LX15" s="21">
        <v>1</v>
      </c>
      <c r="LY15" s="4"/>
      <c r="LZ15" s="4"/>
      <c r="MA15" s="21">
        <v>1</v>
      </c>
      <c r="MB15" s="4"/>
      <c r="MC15" s="4"/>
      <c r="MD15" s="21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22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22"/>
      <c r="QZ15" s="4">
        <v>1</v>
      </c>
      <c r="RA15" s="4"/>
      <c r="RB15" s="22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21"/>
      <c r="SC15" s="21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</row>
    <row r="16" spans="1:527" ht="15.75">
      <c r="A16" s="2">
        <v>3</v>
      </c>
      <c r="B16" s="48" t="s">
        <v>3160</v>
      </c>
      <c r="C16" s="5">
        <v>1</v>
      </c>
      <c r="D16" s="9"/>
      <c r="E16" s="9"/>
      <c r="F16" s="5">
        <v>1</v>
      </c>
      <c r="G16" s="1"/>
      <c r="H16" s="1"/>
      <c r="I16" s="5">
        <v>1</v>
      </c>
      <c r="J16" s="1"/>
      <c r="K16" s="1"/>
      <c r="L16" s="5">
        <v>1</v>
      </c>
      <c r="M16" s="1"/>
      <c r="N16" s="1"/>
      <c r="O16" s="5">
        <v>1</v>
      </c>
      <c r="P16" s="1"/>
      <c r="Q16" s="1"/>
      <c r="R16" s="5">
        <v>1</v>
      </c>
      <c r="S16" s="1"/>
      <c r="T16" s="1"/>
      <c r="U16" s="5">
        <v>1</v>
      </c>
      <c r="V16" s="1"/>
      <c r="W16" s="1"/>
      <c r="X16" s="5">
        <v>1</v>
      </c>
      <c r="Y16" s="1"/>
      <c r="Z16" s="1"/>
      <c r="AA16" s="5">
        <v>1</v>
      </c>
      <c r="AB16" s="1"/>
      <c r="AC16" s="1"/>
      <c r="AD16" s="5">
        <v>1</v>
      </c>
      <c r="AE16" s="1"/>
      <c r="AF16" s="1"/>
      <c r="AG16" s="5">
        <v>1</v>
      </c>
      <c r="AH16" s="1"/>
      <c r="AI16" s="1"/>
      <c r="AJ16" s="5">
        <v>1</v>
      </c>
      <c r="AK16" s="1"/>
      <c r="AL16" s="1"/>
      <c r="AM16" s="5">
        <v>1</v>
      </c>
      <c r="AN16" s="1"/>
      <c r="AO16" s="1"/>
      <c r="AP16" s="5">
        <v>1</v>
      </c>
      <c r="AQ16" s="1"/>
      <c r="AR16" s="1"/>
      <c r="AS16" s="5">
        <v>1</v>
      </c>
      <c r="AT16" s="1"/>
      <c r="AU16" s="1"/>
      <c r="AV16" s="5">
        <v>1</v>
      </c>
      <c r="AW16" s="1"/>
      <c r="AX16" s="1"/>
      <c r="AY16" s="5">
        <v>1</v>
      </c>
      <c r="AZ16" s="1"/>
      <c r="BA16" s="1"/>
      <c r="BB16" s="5">
        <v>1</v>
      </c>
      <c r="BC16" s="1"/>
      <c r="BD16" s="1"/>
      <c r="BE16" s="5">
        <v>1</v>
      </c>
      <c r="BF16" s="1"/>
      <c r="BG16" s="1"/>
      <c r="BH16" s="5">
        <v>1</v>
      </c>
      <c r="BI16" s="1"/>
      <c r="BJ16" s="1"/>
      <c r="BK16" s="5">
        <v>1</v>
      </c>
      <c r="BL16" s="1"/>
      <c r="BM16" s="1"/>
      <c r="BN16" s="5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4"/>
      <c r="CA16" s="4">
        <v>1</v>
      </c>
      <c r="CB16" s="1"/>
      <c r="CC16" s="4"/>
      <c r="CD16" s="4">
        <v>1</v>
      </c>
      <c r="CE16" s="1"/>
      <c r="CF16" s="4"/>
      <c r="CG16" s="4">
        <v>1</v>
      </c>
      <c r="CH16" s="1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22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21">
        <v>1</v>
      </c>
      <c r="IM16" s="4"/>
      <c r="IN16" s="4"/>
      <c r="IO16" s="21">
        <v>1</v>
      </c>
      <c r="IP16" s="4"/>
      <c r="IQ16" s="4"/>
      <c r="IR16" s="21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21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21">
        <v>1</v>
      </c>
      <c r="LJ16" s="4"/>
      <c r="LK16" s="4"/>
      <c r="LL16" s="21">
        <v>1</v>
      </c>
      <c r="LM16" s="4"/>
      <c r="LN16" s="4"/>
      <c r="LO16" s="21">
        <v>1</v>
      </c>
      <c r="LP16" s="4"/>
      <c r="LQ16" s="4"/>
      <c r="LR16" s="21">
        <v>1</v>
      </c>
      <c r="LS16" s="4"/>
      <c r="LT16" s="4"/>
      <c r="LU16" s="21">
        <v>1</v>
      </c>
      <c r="LV16" s="4"/>
      <c r="LW16" s="4"/>
      <c r="LX16" s="21">
        <v>1</v>
      </c>
      <c r="LY16" s="4"/>
      <c r="LZ16" s="4"/>
      <c r="MA16" s="21">
        <v>1</v>
      </c>
      <c r="MB16" s="4"/>
      <c r="MC16" s="4"/>
      <c r="MD16" s="21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22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22"/>
      <c r="QZ16" s="4">
        <v>1</v>
      </c>
      <c r="RA16" s="4"/>
      <c r="RB16" s="22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</row>
    <row r="17" spans="1:527" ht="15.75">
      <c r="A17" s="2">
        <v>4</v>
      </c>
      <c r="B17" s="49" t="s">
        <v>3161</v>
      </c>
      <c r="C17" s="5">
        <v>1</v>
      </c>
      <c r="D17" s="9"/>
      <c r="E17" s="9"/>
      <c r="F17" s="5">
        <v>1</v>
      </c>
      <c r="G17" s="1"/>
      <c r="H17" s="1"/>
      <c r="I17" s="5">
        <v>1</v>
      </c>
      <c r="J17" s="1"/>
      <c r="K17" s="1"/>
      <c r="L17" s="5">
        <v>1</v>
      </c>
      <c r="M17" s="1"/>
      <c r="N17" s="1"/>
      <c r="O17" s="5">
        <v>1</v>
      </c>
      <c r="P17" s="1"/>
      <c r="Q17" s="1"/>
      <c r="R17" s="5">
        <v>1</v>
      </c>
      <c r="S17" s="1"/>
      <c r="T17" s="1"/>
      <c r="U17" s="5">
        <v>1</v>
      </c>
      <c r="V17" s="1"/>
      <c r="W17" s="1"/>
      <c r="X17" s="5">
        <v>1</v>
      </c>
      <c r="Y17" s="1"/>
      <c r="Z17" s="1"/>
      <c r="AA17" s="5">
        <v>1</v>
      </c>
      <c r="AB17" s="1"/>
      <c r="AC17" s="1"/>
      <c r="AD17" s="5">
        <v>1</v>
      </c>
      <c r="AE17" s="1"/>
      <c r="AF17" s="1"/>
      <c r="AG17" s="5">
        <v>1</v>
      </c>
      <c r="AH17" s="1"/>
      <c r="AI17" s="1"/>
      <c r="AJ17" s="5">
        <v>1</v>
      </c>
      <c r="AK17" s="1"/>
      <c r="AL17" s="1"/>
      <c r="AM17" s="5">
        <v>1</v>
      </c>
      <c r="AN17" s="1"/>
      <c r="AO17" s="1"/>
      <c r="AP17" s="5">
        <v>1</v>
      </c>
      <c r="AQ17" s="1"/>
      <c r="AR17" s="1"/>
      <c r="AS17" s="5">
        <v>1</v>
      </c>
      <c r="AT17" s="1"/>
      <c r="AU17" s="1"/>
      <c r="AV17" s="5">
        <v>1</v>
      </c>
      <c r="AW17" s="1"/>
      <c r="AX17" s="1"/>
      <c r="AY17" s="5">
        <v>1</v>
      </c>
      <c r="AZ17" s="1"/>
      <c r="BA17" s="1"/>
      <c r="BB17" s="5">
        <v>1</v>
      </c>
      <c r="BC17" s="1"/>
      <c r="BD17" s="1"/>
      <c r="BE17" s="5">
        <v>1</v>
      </c>
      <c r="BF17" s="1"/>
      <c r="BG17" s="1"/>
      <c r="BH17" s="5">
        <v>1</v>
      </c>
      <c r="BI17" s="1"/>
      <c r="BJ17" s="1"/>
      <c r="BK17" s="5">
        <v>1</v>
      </c>
      <c r="BL17" s="1"/>
      <c r="BM17" s="1"/>
      <c r="BN17" s="5">
        <v>1</v>
      </c>
      <c r="BO17" s="1"/>
      <c r="BP17" s="1"/>
      <c r="BQ17" s="1"/>
      <c r="BR17" s="1">
        <v>1</v>
      </c>
      <c r="BS17" s="1"/>
      <c r="BT17" s="1"/>
      <c r="BU17" s="1">
        <v>1</v>
      </c>
      <c r="BV17" s="4"/>
      <c r="BW17" s="4"/>
      <c r="BX17" s="4">
        <v>1</v>
      </c>
      <c r="BY17" s="1"/>
      <c r="BZ17" s="4"/>
      <c r="CA17" s="4">
        <v>1</v>
      </c>
      <c r="CB17" s="1"/>
      <c r="CC17" s="4"/>
      <c r="CD17" s="4">
        <v>1</v>
      </c>
      <c r="CE17" s="1"/>
      <c r="CF17" s="4"/>
      <c r="CG17" s="4">
        <v>1</v>
      </c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2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/>
      <c r="FN17" s="4">
        <v>1</v>
      </c>
      <c r="FO17" s="4"/>
      <c r="FP17" s="4"/>
      <c r="FQ17" s="4">
        <v>1</v>
      </c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21">
        <v>1</v>
      </c>
      <c r="IM17" s="4"/>
      <c r="IN17" s="4"/>
      <c r="IO17" s="21">
        <v>1</v>
      </c>
      <c r="IP17" s="4"/>
      <c r="IQ17" s="4"/>
      <c r="IR17" s="21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21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21">
        <v>1</v>
      </c>
      <c r="LJ17" s="4"/>
      <c r="LK17" s="4"/>
      <c r="LL17" s="21">
        <v>1</v>
      </c>
      <c r="LM17" s="4"/>
      <c r="LN17" s="4"/>
      <c r="LO17" s="21">
        <v>1</v>
      </c>
      <c r="LP17" s="4"/>
      <c r="LQ17" s="4"/>
      <c r="LR17" s="21">
        <v>1</v>
      </c>
      <c r="LS17" s="4"/>
      <c r="LT17" s="4"/>
      <c r="LU17" s="21">
        <v>1</v>
      </c>
      <c r="LV17" s="4"/>
      <c r="LW17" s="4"/>
      <c r="LX17" s="21">
        <v>1</v>
      </c>
      <c r="LY17" s="4"/>
      <c r="LZ17" s="4"/>
      <c r="MA17" s="21">
        <v>1</v>
      </c>
      <c r="MB17" s="4"/>
      <c r="MC17" s="4"/>
      <c r="MD17" s="21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>
        <v>1</v>
      </c>
      <c r="MU17" s="4"/>
      <c r="MV17" s="4">
        <v>1</v>
      </c>
      <c r="MW17" s="4"/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22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22"/>
      <c r="QZ17" s="4">
        <v>1</v>
      </c>
      <c r="RA17" s="4"/>
      <c r="RB17" s="22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</row>
    <row r="18" spans="1:527" ht="15.75">
      <c r="A18" s="2">
        <v>5</v>
      </c>
      <c r="B18" s="50" t="s">
        <v>3162</v>
      </c>
      <c r="C18" s="5">
        <v>1</v>
      </c>
      <c r="D18" s="9"/>
      <c r="E18" s="9"/>
      <c r="F18" s="5">
        <v>1</v>
      </c>
      <c r="G18" s="1"/>
      <c r="H18" s="1"/>
      <c r="I18" s="5">
        <v>1</v>
      </c>
      <c r="J18" s="1"/>
      <c r="K18" s="1"/>
      <c r="L18" s="5">
        <v>1</v>
      </c>
      <c r="M18" s="1"/>
      <c r="N18" s="1"/>
      <c r="O18" s="5">
        <v>1</v>
      </c>
      <c r="P18" s="1"/>
      <c r="Q18" s="1"/>
      <c r="R18" s="5">
        <v>1</v>
      </c>
      <c r="S18" s="1"/>
      <c r="T18" s="1"/>
      <c r="U18" s="5">
        <v>1</v>
      </c>
      <c r="V18" s="1"/>
      <c r="W18" s="1"/>
      <c r="X18" s="5">
        <v>1</v>
      </c>
      <c r="Y18" s="1"/>
      <c r="Z18" s="1"/>
      <c r="AA18" s="5">
        <v>1</v>
      </c>
      <c r="AB18" s="1"/>
      <c r="AC18" s="1"/>
      <c r="AD18" s="5">
        <v>1</v>
      </c>
      <c r="AE18" s="1"/>
      <c r="AF18" s="1"/>
      <c r="AG18" s="5">
        <v>1</v>
      </c>
      <c r="AH18" s="1"/>
      <c r="AI18" s="1"/>
      <c r="AJ18" s="5">
        <v>1</v>
      </c>
      <c r="AK18" s="1"/>
      <c r="AL18" s="1"/>
      <c r="AM18" s="5">
        <v>1</v>
      </c>
      <c r="AN18" s="1"/>
      <c r="AO18" s="1"/>
      <c r="AP18" s="5">
        <v>1</v>
      </c>
      <c r="AQ18" s="1"/>
      <c r="AR18" s="1"/>
      <c r="AS18" s="5">
        <v>1</v>
      </c>
      <c r="AT18" s="1"/>
      <c r="AU18" s="1"/>
      <c r="AV18" s="5">
        <v>1</v>
      </c>
      <c r="AW18" s="1"/>
      <c r="AX18" s="1"/>
      <c r="AY18" s="5">
        <v>1</v>
      </c>
      <c r="AZ18" s="1"/>
      <c r="BA18" s="1"/>
      <c r="BB18" s="5">
        <v>1</v>
      </c>
      <c r="BC18" s="1"/>
      <c r="BD18" s="1"/>
      <c r="BE18" s="5">
        <v>1</v>
      </c>
      <c r="BF18" s="1"/>
      <c r="BG18" s="1"/>
      <c r="BH18" s="5">
        <v>1</v>
      </c>
      <c r="BI18" s="1"/>
      <c r="BJ18" s="1"/>
      <c r="BK18" s="5">
        <v>1</v>
      </c>
      <c r="BL18" s="1"/>
      <c r="BM18" s="1"/>
      <c r="BN18" s="5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4">
        <v>1</v>
      </c>
      <c r="CA18" s="4"/>
      <c r="CB18" s="1"/>
      <c r="CC18" s="4">
        <v>1</v>
      </c>
      <c r="CD18" s="4"/>
      <c r="CE18" s="1"/>
      <c r="CF18" s="4">
        <v>1</v>
      </c>
      <c r="CG18" s="4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22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21">
        <v>1</v>
      </c>
      <c r="IM18" s="4"/>
      <c r="IN18" s="4"/>
      <c r="IO18" s="21">
        <v>1</v>
      </c>
      <c r="IP18" s="4"/>
      <c r="IQ18" s="4"/>
      <c r="IR18" s="21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21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21">
        <v>1</v>
      </c>
      <c r="LJ18" s="4"/>
      <c r="LK18" s="4"/>
      <c r="LL18" s="21">
        <v>1</v>
      </c>
      <c r="LM18" s="4"/>
      <c r="LN18" s="4"/>
      <c r="LO18" s="21">
        <v>1</v>
      </c>
      <c r="LP18" s="4"/>
      <c r="LQ18" s="4"/>
      <c r="LR18" s="21">
        <v>1</v>
      </c>
      <c r="LS18" s="4"/>
      <c r="LT18" s="4"/>
      <c r="LU18" s="21">
        <v>1</v>
      </c>
      <c r="LV18" s="4"/>
      <c r="LW18" s="4"/>
      <c r="LX18" s="21">
        <v>1</v>
      </c>
      <c r="LY18" s="4"/>
      <c r="LZ18" s="4"/>
      <c r="MA18" s="21">
        <v>1</v>
      </c>
      <c r="MB18" s="4"/>
      <c r="MC18" s="4"/>
      <c r="MD18" s="21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22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22"/>
      <c r="QZ18" s="4">
        <v>1</v>
      </c>
      <c r="RA18" s="4"/>
      <c r="RB18" s="22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</row>
    <row r="19" spans="1:527" ht="15.75">
      <c r="A19" s="2">
        <v>6</v>
      </c>
      <c r="B19" s="51" t="s">
        <v>3163</v>
      </c>
      <c r="C19" s="5">
        <v>1</v>
      </c>
      <c r="D19" s="9"/>
      <c r="E19" s="9"/>
      <c r="F19" s="5">
        <v>1</v>
      </c>
      <c r="G19" s="1"/>
      <c r="H19" s="1"/>
      <c r="I19" s="5">
        <v>1</v>
      </c>
      <c r="J19" s="1"/>
      <c r="K19" s="1"/>
      <c r="L19" s="5">
        <v>1</v>
      </c>
      <c r="M19" s="1"/>
      <c r="N19" s="1"/>
      <c r="O19" s="5">
        <v>1</v>
      </c>
      <c r="P19" s="1"/>
      <c r="Q19" s="1"/>
      <c r="R19" s="5">
        <v>1</v>
      </c>
      <c r="S19" s="1"/>
      <c r="T19" s="1"/>
      <c r="U19" s="5">
        <v>1</v>
      </c>
      <c r="V19" s="1"/>
      <c r="W19" s="1"/>
      <c r="X19" s="5">
        <v>1</v>
      </c>
      <c r="Y19" s="1"/>
      <c r="Z19" s="1"/>
      <c r="AA19" s="5">
        <v>1</v>
      </c>
      <c r="AB19" s="1"/>
      <c r="AC19" s="1"/>
      <c r="AD19" s="5">
        <v>1</v>
      </c>
      <c r="AE19" s="1"/>
      <c r="AF19" s="1"/>
      <c r="AG19" s="5">
        <v>1</v>
      </c>
      <c r="AH19" s="1"/>
      <c r="AI19" s="1"/>
      <c r="AJ19" s="5">
        <v>1</v>
      </c>
      <c r="AK19" s="1"/>
      <c r="AL19" s="1"/>
      <c r="AM19" s="5">
        <v>1</v>
      </c>
      <c r="AN19" s="1"/>
      <c r="AO19" s="1"/>
      <c r="AP19" s="5">
        <v>1</v>
      </c>
      <c r="AQ19" s="1"/>
      <c r="AR19" s="1"/>
      <c r="AS19" s="5">
        <v>1</v>
      </c>
      <c r="AT19" s="1"/>
      <c r="AU19" s="1"/>
      <c r="AV19" s="5">
        <v>1</v>
      </c>
      <c r="AW19" s="1"/>
      <c r="AX19" s="1"/>
      <c r="AY19" s="5">
        <v>1</v>
      </c>
      <c r="AZ19" s="1"/>
      <c r="BA19" s="1"/>
      <c r="BB19" s="5">
        <v>1</v>
      </c>
      <c r="BC19" s="1"/>
      <c r="BD19" s="1"/>
      <c r="BE19" s="5">
        <v>1</v>
      </c>
      <c r="BF19" s="1"/>
      <c r="BG19" s="1"/>
      <c r="BH19" s="5">
        <v>1</v>
      </c>
      <c r="BI19" s="1"/>
      <c r="BJ19" s="1"/>
      <c r="BK19" s="5">
        <v>1</v>
      </c>
      <c r="BL19" s="1"/>
      <c r="BM19" s="1"/>
      <c r="BN19" s="5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4">
        <v>1</v>
      </c>
      <c r="CA19" s="4"/>
      <c r="CB19" s="1"/>
      <c r="CC19" s="4">
        <v>1</v>
      </c>
      <c r="CD19" s="4"/>
      <c r="CE19" s="1"/>
      <c r="CF19" s="4">
        <v>1</v>
      </c>
      <c r="CG19" s="4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22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21">
        <v>1</v>
      </c>
      <c r="IM19" s="4"/>
      <c r="IN19" s="4"/>
      <c r="IO19" s="21">
        <v>1</v>
      </c>
      <c r="IP19" s="4"/>
      <c r="IQ19" s="4"/>
      <c r="IR19" s="21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21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21">
        <v>1</v>
      </c>
      <c r="LJ19" s="4"/>
      <c r="LK19" s="4"/>
      <c r="LL19" s="21">
        <v>1</v>
      </c>
      <c r="LM19" s="4"/>
      <c r="LN19" s="4"/>
      <c r="LO19" s="21">
        <v>1</v>
      </c>
      <c r="LP19" s="4"/>
      <c r="LQ19" s="4"/>
      <c r="LR19" s="21">
        <v>1</v>
      </c>
      <c r="LS19" s="4"/>
      <c r="LT19" s="4"/>
      <c r="LU19" s="21">
        <v>1</v>
      </c>
      <c r="LV19" s="4"/>
      <c r="LW19" s="4"/>
      <c r="LX19" s="21">
        <v>1</v>
      </c>
      <c r="LY19" s="4"/>
      <c r="LZ19" s="4"/>
      <c r="MA19" s="21">
        <v>1</v>
      </c>
      <c r="MB19" s="4"/>
      <c r="MC19" s="4"/>
      <c r="MD19" s="21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22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22"/>
      <c r="QZ19" s="4">
        <v>1</v>
      </c>
      <c r="RA19" s="4"/>
      <c r="RB19" s="22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</row>
    <row r="20" spans="1:527" ht="15.75">
      <c r="A20" s="2">
        <v>7</v>
      </c>
      <c r="B20" s="51" t="s">
        <v>3164</v>
      </c>
      <c r="C20" s="5">
        <v>1</v>
      </c>
      <c r="D20" s="9"/>
      <c r="E20" s="9"/>
      <c r="F20" s="5">
        <v>1</v>
      </c>
      <c r="G20" s="1"/>
      <c r="H20" s="1"/>
      <c r="I20" s="5">
        <v>1</v>
      </c>
      <c r="J20" s="1"/>
      <c r="K20" s="1"/>
      <c r="L20" s="5">
        <v>1</v>
      </c>
      <c r="M20" s="1"/>
      <c r="N20" s="1"/>
      <c r="O20" s="5">
        <v>1</v>
      </c>
      <c r="P20" s="1"/>
      <c r="Q20" s="1"/>
      <c r="R20" s="5">
        <v>1</v>
      </c>
      <c r="S20" s="1"/>
      <c r="T20" s="1"/>
      <c r="U20" s="5">
        <v>1</v>
      </c>
      <c r="V20" s="1"/>
      <c r="W20" s="1"/>
      <c r="X20" s="5">
        <v>1</v>
      </c>
      <c r="Y20" s="1"/>
      <c r="Z20" s="1"/>
      <c r="AA20" s="5">
        <v>1</v>
      </c>
      <c r="AB20" s="1"/>
      <c r="AC20" s="1"/>
      <c r="AD20" s="5">
        <v>1</v>
      </c>
      <c r="AE20" s="1"/>
      <c r="AF20" s="1"/>
      <c r="AG20" s="5">
        <v>1</v>
      </c>
      <c r="AH20" s="1"/>
      <c r="AI20" s="1"/>
      <c r="AJ20" s="5">
        <v>1</v>
      </c>
      <c r="AK20" s="1"/>
      <c r="AL20" s="1"/>
      <c r="AM20" s="5">
        <v>1</v>
      </c>
      <c r="AN20" s="1"/>
      <c r="AO20" s="1"/>
      <c r="AP20" s="5">
        <v>1</v>
      </c>
      <c r="AQ20" s="1"/>
      <c r="AR20" s="1"/>
      <c r="AS20" s="5">
        <v>1</v>
      </c>
      <c r="AT20" s="1"/>
      <c r="AU20" s="1"/>
      <c r="AV20" s="5">
        <v>1</v>
      </c>
      <c r="AW20" s="1"/>
      <c r="AX20" s="1"/>
      <c r="AY20" s="5">
        <v>1</v>
      </c>
      <c r="AZ20" s="1"/>
      <c r="BA20" s="1"/>
      <c r="BB20" s="5">
        <v>1</v>
      </c>
      <c r="BC20" s="1"/>
      <c r="BD20" s="1"/>
      <c r="BE20" s="5">
        <v>1</v>
      </c>
      <c r="BF20" s="1"/>
      <c r="BG20" s="1"/>
      <c r="BH20" s="5">
        <v>1</v>
      </c>
      <c r="BI20" s="1"/>
      <c r="BJ20" s="1"/>
      <c r="BK20" s="5">
        <v>1</v>
      </c>
      <c r="BL20" s="1"/>
      <c r="BM20" s="1"/>
      <c r="BN20" s="5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4"/>
      <c r="BW20" s="4"/>
      <c r="BX20" s="4">
        <v>1</v>
      </c>
      <c r="BY20" s="1"/>
      <c r="BZ20" s="4"/>
      <c r="CA20" s="4">
        <v>1</v>
      </c>
      <c r="CB20" s="1"/>
      <c r="CC20" s="4"/>
      <c r="CD20" s="4">
        <v>1</v>
      </c>
      <c r="CE20" s="1"/>
      <c r="CF20" s="4"/>
      <c r="CG20" s="4">
        <v>1</v>
      </c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22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21">
        <v>1</v>
      </c>
      <c r="IM20" s="4"/>
      <c r="IN20" s="4"/>
      <c r="IO20" s="21">
        <v>1</v>
      </c>
      <c r="IP20" s="4"/>
      <c r="IQ20" s="4"/>
      <c r="IR20" s="21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21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21">
        <v>1</v>
      </c>
      <c r="LJ20" s="4"/>
      <c r="LK20" s="4"/>
      <c r="LL20" s="21">
        <v>1</v>
      </c>
      <c r="LM20" s="4"/>
      <c r="LN20" s="4"/>
      <c r="LO20" s="21">
        <v>1</v>
      </c>
      <c r="LP20" s="4"/>
      <c r="LQ20" s="4"/>
      <c r="LR20" s="21">
        <v>1</v>
      </c>
      <c r="LS20" s="4"/>
      <c r="LT20" s="4"/>
      <c r="LU20" s="21">
        <v>1</v>
      </c>
      <c r="LV20" s="4"/>
      <c r="LW20" s="4"/>
      <c r="LX20" s="21">
        <v>1</v>
      </c>
      <c r="LY20" s="4"/>
      <c r="LZ20" s="4"/>
      <c r="MA20" s="21">
        <v>1</v>
      </c>
      <c r="MB20" s="4"/>
      <c r="MC20" s="4"/>
      <c r="MD20" s="21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22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22"/>
      <c r="QZ20" s="4">
        <v>1</v>
      </c>
      <c r="RA20" s="4"/>
      <c r="RB20" s="22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</row>
    <row r="21" spans="1:527" ht="15.75">
      <c r="A21" s="3">
        <v>8</v>
      </c>
      <c r="B21" s="52" t="s">
        <v>3165</v>
      </c>
      <c r="C21" s="5">
        <v>1</v>
      </c>
      <c r="D21" s="3"/>
      <c r="E21" s="3"/>
      <c r="F21" s="5">
        <v>1</v>
      </c>
      <c r="G21" s="4"/>
      <c r="H21" s="4"/>
      <c r="I21" s="5">
        <v>1</v>
      </c>
      <c r="J21" s="4"/>
      <c r="K21" s="4"/>
      <c r="L21" s="5">
        <v>1</v>
      </c>
      <c r="M21" s="4"/>
      <c r="N21" s="4"/>
      <c r="O21" s="5">
        <v>1</v>
      </c>
      <c r="P21" s="4"/>
      <c r="Q21" s="4"/>
      <c r="R21" s="5">
        <v>1</v>
      </c>
      <c r="S21" s="4"/>
      <c r="T21" s="4"/>
      <c r="U21" s="5">
        <v>1</v>
      </c>
      <c r="V21" s="4"/>
      <c r="W21" s="4"/>
      <c r="X21" s="5">
        <v>1</v>
      </c>
      <c r="Y21" s="4"/>
      <c r="Z21" s="4"/>
      <c r="AA21" s="5">
        <v>1</v>
      </c>
      <c r="AB21" s="4"/>
      <c r="AC21" s="4"/>
      <c r="AD21" s="5">
        <v>1</v>
      </c>
      <c r="AE21" s="4"/>
      <c r="AF21" s="4"/>
      <c r="AG21" s="5">
        <v>1</v>
      </c>
      <c r="AH21" s="4"/>
      <c r="AI21" s="10"/>
      <c r="AJ21" s="5">
        <v>1</v>
      </c>
      <c r="AK21" s="4"/>
      <c r="AL21" s="4"/>
      <c r="AM21" s="5">
        <v>1</v>
      </c>
      <c r="AN21" s="4"/>
      <c r="AO21" s="4"/>
      <c r="AP21" s="5">
        <v>1</v>
      </c>
      <c r="AQ21" s="4"/>
      <c r="AR21" s="4"/>
      <c r="AS21" s="5">
        <v>1</v>
      </c>
      <c r="AT21" s="4"/>
      <c r="AU21" s="4"/>
      <c r="AV21" s="5">
        <v>1</v>
      </c>
      <c r="AW21" s="4"/>
      <c r="AX21" s="4"/>
      <c r="AY21" s="5">
        <v>1</v>
      </c>
      <c r="AZ21" s="4"/>
      <c r="BA21" s="4"/>
      <c r="BB21" s="5">
        <v>1</v>
      </c>
      <c r="BC21" s="4"/>
      <c r="BD21" s="4"/>
      <c r="BE21" s="5">
        <v>1</v>
      </c>
      <c r="BF21" s="4"/>
      <c r="BG21" s="4"/>
      <c r="BH21" s="5">
        <v>1</v>
      </c>
      <c r="BI21" s="4"/>
      <c r="BJ21" s="4"/>
      <c r="BK21" s="5">
        <v>1</v>
      </c>
      <c r="BL21" s="4"/>
      <c r="BM21" s="4"/>
      <c r="BN21" s="5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22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21">
        <v>1</v>
      </c>
      <c r="IM21" s="4"/>
      <c r="IN21" s="4"/>
      <c r="IO21" s="21">
        <v>1</v>
      </c>
      <c r="IP21" s="4"/>
      <c r="IQ21" s="4"/>
      <c r="IR21" s="21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21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21">
        <v>1</v>
      </c>
      <c r="LJ21" s="4"/>
      <c r="LK21" s="4"/>
      <c r="LL21" s="21">
        <v>1</v>
      </c>
      <c r="LM21" s="4"/>
      <c r="LN21" s="4"/>
      <c r="LO21" s="21">
        <v>1</v>
      </c>
      <c r="LP21" s="4"/>
      <c r="LQ21" s="4"/>
      <c r="LR21" s="21">
        <v>1</v>
      </c>
      <c r="LS21" s="4"/>
      <c r="LT21" s="4"/>
      <c r="LU21" s="21">
        <v>1</v>
      </c>
      <c r="LV21" s="4"/>
      <c r="LW21" s="4"/>
      <c r="LX21" s="21">
        <v>1</v>
      </c>
      <c r="LY21" s="4"/>
      <c r="LZ21" s="4"/>
      <c r="MA21" s="21">
        <v>1</v>
      </c>
      <c r="MB21" s="4"/>
      <c r="MC21" s="4"/>
      <c r="MD21" s="21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22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22"/>
      <c r="QZ21" s="4">
        <v>1</v>
      </c>
      <c r="RA21" s="4"/>
      <c r="RB21" s="22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</row>
    <row r="22" spans="1:527" ht="15.75">
      <c r="A22" s="3">
        <v>9</v>
      </c>
      <c r="B22" s="53" t="s">
        <v>3166</v>
      </c>
      <c r="C22" s="5">
        <v>1</v>
      </c>
      <c r="D22" s="3"/>
      <c r="E22" s="3"/>
      <c r="F22" s="5">
        <v>1</v>
      </c>
      <c r="G22" s="4"/>
      <c r="H22" s="4"/>
      <c r="I22" s="5">
        <v>1</v>
      </c>
      <c r="J22" s="4"/>
      <c r="K22" s="4"/>
      <c r="L22" s="5">
        <v>1</v>
      </c>
      <c r="M22" s="4"/>
      <c r="N22" s="4"/>
      <c r="O22" s="5">
        <v>1</v>
      </c>
      <c r="P22" s="4"/>
      <c r="Q22" s="4"/>
      <c r="R22" s="5">
        <v>1</v>
      </c>
      <c r="S22" s="4"/>
      <c r="T22" s="4"/>
      <c r="U22" s="5">
        <v>1</v>
      </c>
      <c r="V22" s="4"/>
      <c r="W22" s="4"/>
      <c r="X22" s="5">
        <v>1</v>
      </c>
      <c r="Y22" s="4"/>
      <c r="Z22" s="4"/>
      <c r="AA22" s="5">
        <v>1</v>
      </c>
      <c r="AB22" s="4"/>
      <c r="AC22" s="4"/>
      <c r="AD22" s="5">
        <v>1</v>
      </c>
      <c r="AE22" s="4"/>
      <c r="AF22" s="4"/>
      <c r="AG22" s="5">
        <v>1</v>
      </c>
      <c r="AH22" s="4"/>
      <c r="AI22" s="10"/>
      <c r="AJ22" s="5">
        <v>1</v>
      </c>
      <c r="AK22" s="4"/>
      <c r="AL22" s="4"/>
      <c r="AM22" s="5">
        <v>1</v>
      </c>
      <c r="AN22" s="4"/>
      <c r="AO22" s="4"/>
      <c r="AP22" s="5">
        <v>1</v>
      </c>
      <c r="AQ22" s="4"/>
      <c r="AR22" s="4"/>
      <c r="AS22" s="5">
        <v>1</v>
      </c>
      <c r="AT22" s="4"/>
      <c r="AU22" s="4"/>
      <c r="AV22" s="5">
        <v>1</v>
      </c>
      <c r="AW22" s="4"/>
      <c r="AX22" s="4"/>
      <c r="AY22" s="5">
        <v>1</v>
      </c>
      <c r="AZ22" s="4"/>
      <c r="BA22" s="4"/>
      <c r="BB22" s="5">
        <v>1</v>
      </c>
      <c r="BC22" s="4"/>
      <c r="BD22" s="4"/>
      <c r="BE22" s="5">
        <v>1</v>
      </c>
      <c r="BF22" s="4"/>
      <c r="BG22" s="4"/>
      <c r="BH22" s="5">
        <v>1</v>
      </c>
      <c r="BI22" s="4"/>
      <c r="BJ22" s="4"/>
      <c r="BK22" s="5">
        <v>1</v>
      </c>
      <c r="BL22" s="4"/>
      <c r="BM22" s="4"/>
      <c r="BN22" s="5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22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21">
        <v>1</v>
      </c>
      <c r="IM22" s="4"/>
      <c r="IN22" s="4"/>
      <c r="IO22" s="21">
        <v>1</v>
      </c>
      <c r="IP22" s="4"/>
      <c r="IQ22" s="4"/>
      <c r="IR22" s="21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21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21">
        <v>1</v>
      </c>
      <c r="LJ22" s="4"/>
      <c r="LK22" s="4"/>
      <c r="LL22" s="21">
        <v>1</v>
      </c>
      <c r="LM22" s="4"/>
      <c r="LN22" s="4"/>
      <c r="LO22" s="21">
        <v>1</v>
      </c>
      <c r="LP22" s="4"/>
      <c r="LQ22" s="4"/>
      <c r="LR22" s="21">
        <v>1</v>
      </c>
      <c r="LS22" s="4"/>
      <c r="LT22" s="4"/>
      <c r="LU22" s="21">
        <v>1</v>
      </c>
      <c r="LV22" s="4"/>
      <c r="LW22" s="4"/>
      <c r="LX22" s="21">
        <v>1</v>
      </c>
      <c r="LY22" s="4"/>
      <c r="LZ22" s="4"/>
      <c r="MA22" s="21">
        <v>1</v>
      </c>
      <c r="MB22" s="4"/>
      <c r="MC22" s="4"/>
      <c r="MD22" s="21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22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22"/>
      <c r="QZ22" s="4">
        <v>1</v>
      </c>
      <c r="RA22" s="4"/>
      <c r="RB22" s="22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</row>
    <row r="23" spans="1:527" ht="15.75">
      <c r="A23" s="3">
        <v>10</v>
      </c>
      <c r="B23" s="51" t="s">
        <v>3167</v>
      </c>
      <c r="C23" s="5">
        <v>1</v>
      </c>
      <c r="D23" s="3"/>
      <c r="E23" s="3"/>
      <c r="F23" s="5">
        <v>1</v>
      </c>
      <c r="G23" s="4"/>
      <c r="H23" s="4"/>
      <c r="I23" s="5">
        <v>1</v>
      </c>
      <c r="J23" s="4"/>
      <c r="K23" s="4"/>
      <c r="L23" s="5">
        <v>1</v>
      </c>
      <c r="M23" s="4"/>
      <c r="N23" s="4"/>
      <c r="O23" s="5">
        <v>1</v>
      </c>
      <c r="P23" s="4"/>
      <c r="Q23" s="4"/>
      <c r="R23" s="5">
        <v>1</v>
      </c>
      <c r="S23" s="4"/>
      <c r="T23" s="4"/>
      <c r="U23" s="5">
        <v>1</v>
      </c>
      <c r="V23" s="4"/>
      <c r="W23" s="4"/>
      <c r="X23" s="5">
        <v>1</v>
      </c>
      <c r="Y23" s="4"/>
      <c r="Z23" s="4"/>
      <c r="AA23" s="5">
        <v>1</v>
      </c>
      <c r="AB23" s="4"/>
      <c r="AC23" s="4"/>
      <c r="AD23" s="5">
        <v>1</v>
      </c>
      <c r="AE23" s="4"/>
      <c r="AF23" s="4"/>
      <c r="AG23" s="5">
        <v>1</v>
      </c>
      <c r="AH23" s="4"/>
      <c r="AI23" s="10"/>
      <c r="AJ23" s="5">
        <v>1</v>
      </c>
      <c r="AK23" s="4"/>
      <c r="AL23" s="4"/>
      <c r="AM23" s="5">
        <v>1</v>
      </c>
      <c r="AN23" s="4"/>
      <c r="AO23" s="4"/>
      <c r="AP23" s="5">
        <v>1</v>
      </c>
      <c r="AQ23" s="4"/>
      <c r="AR23" s="4"/>
      <c r="AS23" s="5">
        <v>1</v>
      </c>
      <c r="AT23" s="4"/>
      <c r="AU23" s="4"/>
      <c r="AV23" s="5">
        <v>1</v>
      </c>
      <c r="AW23" s="4"/>
      <c r="AX23" s="4"/>
      <c r="AY23" s="5">
        <v>1</v>
      </c>
      <c r="AZ23" s="4"/>
      <c r="BA23" s="4"/>
      <c r="BB23" s="5">
        <v>1</v>
      </c>
      <c r="BC23" s="4"/>
      <c r="BD23" s="4"/>
      <c r="BE23" s="5">
        <v>1</v>
      </c>
      <c r="BF23" s="4"/>
      <c r="BG23" s="4"/>
      <c r="BH23" s="5">
        <v>1</v>
      </c>
      <c r="BI23" s="4"/>
      <c r="BJ23" s="4"/>
      <c r="BK23" s="5">
        <v>1</v>
      </c>
      <c r="BL23" s="4"/>
      <c r="BM23" s="4"/>
      <c r="BN23" s="5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22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21">
        <v>1</v>
      </c>
      <c r="IM23" s="4"/>
      <c r="IN23" s="4"/>
      <c r="IO23" s="21">
        <v>1</v>
      </c>
      <c r="IP23" s="4"/>
      <c r="IQ23" s="4"/>
      <c r="IR23" s="21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21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21">
        <v>1</v>
      </c>
      <c r="LJ23" s="4"/>
      <c r="LK23" s="4"/>
      <c r="LL23" s="21">
        <v>1</v>
      </c>
      <c r="LM23" s="4"/>
      <c r="LN23" s="4"/>
      <c r="LO23" s="21">
        <v>1</v>
      </c>
      <c r="LP23" s="4"/>
      <c r="LQ23" s="4"/>
      <c r="LR23" s="21">
        <v>1</v>
      </c>
      <c r="LS23" s="4"/>
      <c r="LT23" s="4"/>
      <c r="LU23" s="21">
        <v>1</v>
      </c>
      <c r="LV23" s="4"/>
      <c r="LW23" s="4"/>
      <c r="LX23" s="21">
        <v>1</v>
      </c>
      <c r="LY23" s="4"/>
      <c r="LZ23" s="4"/>
      <c r="MA23" s="21">
        <v>1</v>
      </c>
      <c r="MB23" s="4"/>
      <c r="MC23" s="4"/>
      <c r="MD23" s="21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22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22"/>
      <c r="QZ23" s="4">
        <v>1</v>
      </c>
      <c r="RA23" s="4"/>
      <c r="RB23" s="22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</row>
    <row r="24" spans="1:527" ht="15.75">
      <c r="A24" s="3">
        <v>11</v>
      </c>
      <c r="B24" s="51" t="s">
        <v>3168</v>
      </c>
      <c r="C24" s="5">
        <v>1</v>
      </c>
      <c r="D24" s="3"/>
      <c r="E24" s="3"/>
      <c r="F24" s="5">
        <v>1</v>
      </c>
      <c r="G24" s="4"/>
      <c r="H24" s="4"/>
      <c r="I24" s="5">
        <v>1</v>
      </c>
      <c r="J24" s="4"/>
      <c r="K24" s="4"/>
      <c r="L24" s="5">
        <v>1</v>
      </c>
      <c r="M24" s="4"/>
      <c r="N24" s="4"/>
      <c r="O24" s="5">
        <v>1</v>
      </c>
      <c r="P24" s="4"/>
      <c r="Q24" s="4"/>
      <c r="R24" s="5">
        <v>1</v>
      </c>
      <c r="S24" s="4"/>
      <c r="T24" s="4"/>
      <c r="U24" s="5">
        <v>1</v>
      </c>
      <c r="V24" s="4"/>
      <c r="W24" s="4"/>
      <c r="X24" s="5">
        <v>1</v>
      </c>
      <c r="Y24" s="4"/>
      <c r="Z24" s="4"/>
      <c r="AA24" s="5">
        <v>1</v>
      </c>
      <c r="AB24" s="4"/>
      <c r="AC24" s="4"/>
      <c r="AD24" s="5">
        <v>1</v>
      </c>
      <c r="AE24" s="4"/>
      <c r="AF24" s="4"/>
      <c r="AG24" s="5">
        <v>1</v>
      </c>
      <c r="AH24" s="4"/>
      <c r="AI24" s="10"/>
      <c r="AJ24" s="5">
        <v>1</v>
      </c>
      <c r="AK24" s="4"/>
      <c r="AL24" s="4"/>
      <c r="AM24" s="5">
        <v>1</v>
      </c>
      <c r="AN24" s="4"/>
      <c r="AO24" s="4"/>
      <c r="AP24" s="5">
        <v>1</v>
      </c>
      <c r="AQ24" s="4"/>
      <c r="AR24" s="4"/>
      <c r="AS24" s="5">
        <v>1</v>
      </c>
      <c r="AT24" s="4"/>
      <c r="AU24" s="4"/>
      <c r="AV24" s="5">
        <v>1</v>
      </c>
      <c r="AW24" s="4"/>
      <c r="AX24" s="4"/>
      <c r="AY24" s="5">
        <v>1</v>
      </c>
      <c r="AZ24" s="4"/>
      <c r="BA24" s="4"/>
      <c r="BB24" s="5">
        <v>1</v>
      </c>
      <c r="BC24" s="4"/>
      <c r="BD24" s="4"/>
      <c r="BE24" s="5">
        <v>1</v>
      </c>
      <c r="BF24" s="4"/>
      <c r="BG24" s="4"/>
      <c r="BH24" s="5">
        <v>1</v>
      </c>
      <c r="BI24" s="4"/>
      <c r="BJ24" s="4"/>
      <c r="BK24" s="5">
        <v>1</v>
      </c>
      <c r="BL24" s="4"/>
      <c r="BM24" s="4"/>
      <c r="BN24" s="5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22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/>
      <c r="FQ24" s="4">
        <v>1</v>
      </c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21">
        <v>1</v>
      </c>
      <c r="IM24" s="4"/>
      <c r="IN24" s="4"/>
      <c r="IO24" s="21">
        <v>1</v>
      </c>
      <c r="IP24" s="4"/>
      <c r="IQ24" s="4"/>
      <c r="IR24" s="21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21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4"/>
      <c r="LI24" s="21">
        <v>1</v>
      </c>
      <c r="LJ24" s="4"/>
      <c r="LK24" s="4"/>
      <c r="LL24" s="21">
        <v>1</v>
      </c>
      <c r="LM24" s="4"/>
      <c r="LN24" s="4"/>
      <c r="LO24" s="21">
        <v>1</v>
      </c>
      <c r="LP24" s="4"/>
      <c r="LQ24" s="4"/>
      <c r="LR24" s="21">
        <v>1</v>
      </c>
      <c r="LS24" s="4"/>
      <c r="LT24" s="4"/>
      <c r="LU24" s="21">
        <v>1</v>
      </c>
      <c r="LV24" s="4"/>
      <c r="LW24" s="4"/>
      <c r="LX24" s="21">
        <v>1</v>
      </c>
      <c r="LY24" s="4"/>
      <c r="LZ24" s="4"/>
      <c r="MA24" s="21">
        <v>1</v>
      </c>
      <c r="MB24" s="4"/>
      <c r="MC24" s="4"/>
      <c r="MD24" s="21">
        <v>1</v>
      </c>
      <c r="ME24" s="4"/>
      <c r="MF24" s="4"/>
      <c r="MG24" s="4"/>
      <c r="MH24" s="4">
        <v>1</v>
      </c>
      <c r="MI24" s="4"/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>
        <v>1</v>
      </c>
      <c r="QL24" s="4"/>
      <c r="QM24" s="4"/>
      <c r="QN24" s="4"/>
      <c r="QO24" s="4">
        <v>1</v>
      </c>
      <c r="QP24" s="22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22"/>
      <c r="QZ24" s="4">
        <v>1</v>
      </c>
      <c r="RA24" s="4"/>
      <c r="RB24" s="22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</row>
    <row r="25" spans="1:527" ht="15.75">
      <c r="A25" s="3">
        <v>12</v>
      </c>
      <c r="B25" s="49" t="s">
        <v>3169</v>
      </c>
      <c r="C25" s="5">
        <v>1</v>
      </c>
      <c r="D25" s="3"/>
      <c r="E25" s="3"/>
      <c r="F25" s="5">
        <v>1</v>
      </c>
      <c r="G25" s="4"/>
      <c r="H25" s="4"/>
      <c r="I25" s="5">
        <v>1</v>
      </c>
      <c r="J25" s="4"/>
      <c r="K25" s="4"/>
      <c r="L25" s="5">
        <v>1</v>
      </c>
      <c r="M25" s="4"/>
      <c r="N25" s="4"/>
      <c r="O25" s="5">
        <v>1</v>
      </c>
      <c r="P25" s="4"/>
      <c r="Q25" s="4"/>
      <c r="R25" s="5">
        <v>1</v>
      </c>
      <c r="S25" s="4"/>
      <c r="T25" s="4"/>
      <c r="U25" s="5">
        <v>1</v>
      </c>
      <c r="V25" s="4"/>
      <c r="W25" s="4"/>
      <c r="X25" s="5">
        <v>1</v>
      </c>
      <c r="Y25" s="4"/>
      <c r="Z25" s="4"/>
      <c r="AA25" s="5">
        <v>1</v>
      </c>
      <c r="AB25" s="4"/>
      <c r="AC25" s="4"/>
      <c r="AD25" s="5">
        <v>1</v>
      </c>
      <c r="AE25" s="4"/>
      <c r="AF25" s="4"/>
      <c r="AG25" s="5">
        <v>1</v>
      </c>
      <c r="AH25" s="4"/>
      <c r="AI25" s="10"/>
      <c r="AJ25" s="5">
        <v>1</v>
      </c>
      <c r="AK25" s="4"/>
      <c r="AL25" s="4"/>
      <c r="AM25" s="5">
        <v>1</v>
      </c>
      <c r="AN25" s="4"/>
      <c r="AO25" s="4"/>
      <c r="AP25" s="5">
        <v>1</v>
      </c>
      <c r="AQ25" s="4"/>
      <c r="AR25" s="4"/>
      <c r="AS25" s="5">
        <v>1</v>
      </c>
      <c r="AT25" s="4"/>
      <c r="AU25" s="4"/>
      <c r="AV25" s="5">
        <v>1</v>
      </c>
      <c r="AW25" s="4"/>
      <c r="AX25" s="4"/>
      <c r="AY25" s="5">
        <v>1</v>
      </c>
      <c r="AZ25" s="4"/>
      <c r="BA25" s="4"/>
      <c r="BB25" s="5">
        <v>1</v>
      </c>
      <c r="BC25" s="4"/>
      <c r="BD25" s="4"/>
      <c r="BE25" s="5">
        <v>1</v>
      </c>
      <c r="BF25" s="4"/>
      <c r="BG25" s="4"/>
      <c r="BH25" s="5">
        <v>1</v>
      </c>
      <c r="BI25" s="4"/>
      <c r="BJ25" s="4"/>
      <c r="BK25" s="5">
        <v>1</v>
      </c>
      <c r="BL25" s="4"/>
      <c r="BM25" s="4"/>
      <c r="BN25" s="5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22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21">
        <v>1</v>
      </c>
      <c r="IM25" s="4"/>
      <c r="IN25" s="4"/>
      <c r="IO25" s="21">
        <v>1</v>
      </c>
      <c r="IP25" s="4"/>
      <c r="IQ25" s="4"/>
      <c r="IR25" s="21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21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21">
        <v>1</v>
      </c>
      <c r="LJ25" s="4"/>
      <c r="LK25" s="4"/>
      <c r="LL25" s="21">
        <v>1</v>
      </c>
      <c r="LM25" s="4"/>
      <c r="LN25" s="4"/>
      <c r="LO25" s="21">
        <v>1</v>
      </c>
      <c r="LP25" s="4"/>
      <c r="LQ25" s="4"/>
      <c r="LR25" s="21">
        <v>1</v>
      </c>
      <c r="LS25" s="4"/>
      <c r="LT25" s="4"/>
      <c r="LU25" s="21">
        <v>1</v>
      </c>
      <c r="LV25" s="4"/>
      <c r="LW25" s="4"/>
      <c r="LX25" s="21">
        <v>1</v>
      </c>
      <c r="LY25" s="4"/>
      <c r="LZ25" s="4"/>
      <c r="MA25" s="21">
        <v>1</v>
      </c>
      <c r="MB25" s="4"/>
      <c r="MC25" s="4"/>
      <c r="MD25" s="21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22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22"/>
      <c r="QZ25" s="4">
        <v>1</v>
      </c>
      <c r="RA25" s="4"/>
      <c r="RB25" s="22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</row>
    <row r="26" spans="1:527" ht="15.75">
      <c r="A26" s="3">
        <v>13</v>
      </c>
      <c r="B26" s="54" t="s">
        <v>3170</v>
      </c>
      <c r="C26" s="5">
        <v>1</v>
      </c>
      <c r="D26" s="3"/>
      <c r="E26" s="3"/>
      <c r="F26" s="5">
        <v>1</v>
      </c>
      <c r="G26" s="4"/>
      <c r="H26" s="4"/>
      <c r="I26" s="5">
        <v>1</v>
      </c>
      <c r="J26" s="4"/>
      <c r="K26" s="4"/>
      <c r="L26" s="5">
        <v>1</v>
      </c>
      <c r="M26" s="4"/>
      <c r="N26" s="4"/>
      <c r="O26" s="5">
        <v>1</v>
      </c>
      <c r="P26" s="4"/>
      <c r="Q26" s="4"/>
      <c r="R26" s="5">
        <v>1</v>
      </c>
      <c r="S26" s="4"/>
      <c r="T26" s="4"/>
      <c r="U26" s="5">
        <v>1</v>
      </c>
      <c r="V26" s="4"/>
      <c r="W26" s="4"/>
      <c r="X26" s="5">
        <v>1</v>
      </c>
      <c r="Y26" s="4"/>
      <c r="Z26" s="4"/>
      <c r="AA26" s="5">
        <v>1</v>
      </c>
      <c r="AB26" s="4"/>
      <c r="AC26" s="4"/>
      <c r="AD26" s="5">
        <v>1</v>
      </c>
      <c r="AE26" s="4"/>
      <c r="AF26" s="4"/>
      <c r="AG26" s="5">
        <v>1</v>
      </c>
      <c r="AH26" s="4"/>
      <c r="AI26" s="10"/>
      <c r="AJ26" s="5">
        <v>1</v>
      </c>
      <c r="AK26" s="4"/>
      <c r="AL26" s="4"/>
      <c r="AM26" s="5">
        <v>1</v>
      </c>
      <c r="AN26" s="4"/>
      <c r="AO26" s="4"/>
      <c r="AP26" s="5">
        <v>1</v>
      </c>
      <c r="AQ26" s="4"/>
      <c r="AR26" s="4"/>
      <c r="AS26" s="5">
        <v>1</v>
      </c>
      <c r="AT26" s="4"/>
      <c r="AU26" s="4"/>
      <c r="AV26" s="5">
        <v>1</v>
      </c>
      <c r="AW26" s="4"/>
      <c r="AX26" s="4"/>
      <c r="AY26" s="5">
        <v>1</v>
      </c>
      <c r="AZ26" s="4"/>
      <c r="BA26" s="4"/>
      <c r="BB26" s="5">
        <v>1</v>
      </c>
      <c r="BC26" s="4"/>
      <c r="BD26" s="4"/>
      <c r="BE26" s="5">
        <v>1</v>
      </c>
      <c r="BF26" s="4"/>
      <c r="BG26" s="4"/>
      <c r="BH26" s="5">
        <v>1</v>
      </c>
      <c r="BI26" s="4"/>
      <c r="BJ26" s="4"/>
      <c r="BK26" s="5">
        <v>1</v>
      </c>
      <c r="BL26" s="4"/>
      <c r="BM26" s="4"/>
      <c r="BN26" s="5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22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21"/>
      <c r="IM26" s="4">
        <v>1</v>
      </c>
      <c r="IN26" s="4"/>
      <c r="IO26" s="21"/>
      <c r="IP26" s="4">
        <v>1</v>
      </c>
      <c r="IQ26" s="4"/>
      <c r="IR26" s="21">
        <v>1</v>
      </c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21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21">
        <v>1</v>
      </c>
      <c r="LJ26" s="4"/>
      <c r="LK26" s="4"/>
      <c r="LL26" s="21">
        <v>1</v>
      </c>
      <c r="LM26" s="4"/>
      <c r="LN26" s="4"/>
      <c r="LO26" s="21">
        <v>1</v>
      </c>
      <c r="LP26" s="4"/>
      <c r="LQ26" s="4"/>
      <c r="LR26" s="21">
        <v>1</v>
      </c>
      <c r="LS26" s="4"/>
      <c r="LT26" s="4"/>
      <c r="LU26" s="21">
        <v>1</v>
      </c>
      <c r="LV26" s="4"/>
      <c r="LW26" s="4"/>
      <c r="LX26" s="21">
        <v>1</v>
      </c>
      <c r="LY26" s="4"/>
      <c r="LZ26" s="4"/>
      <c r="MA26" s="21">
        <v>1</v>
      </c>
      <c r="MB26" s="4"/>
      <c r="MC26" s="4"/>
      <c r="MD26" s="21">
        <v>1</v>
      </c>
      <c r="ME26" s="4"/>
      <c r="MF26" s="4"/>
      <c r="MG26" s="4"/>
      <c r="MH26" s="4">
        <v>1</v>
      </c>
      <c r="MI26" s="4"/>
      <c r="MJ26" s="4"/>
      <c r="MK26" s="4">
        <v>1</v>
      </c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>
        <v>1</v>
      </c>
      <c r="MW26" s="4"/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22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22"/>
      <c r="QZ26" s="4">
        <v>1</v>
      </c>
      <c r="RA26" s="4"/>
      <c r="RB26" s="22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</row>
    <row r="27" spans="1:527" ht="15.75">
      <c r="A27" s="3">
        <v>14</v>
      </c>
      <c r="B27" s="51" t="s">
        <v>3171</v>
      </c>
      <c r="C27" s="5">
        <v>1</v>
      </c>
      <c r="D27" s="3"/>
      <c r="E27" s="3"/>
      <c r="F27" s="5">
        <v>1</v>
      </c>
      <c r="G27" s="4"/>
      <c r="H27" s="4"/>
      <c r="I27" s="5">
        <v>1</v>
      </c>
      <c r="J27" s="4"/>
      <c r="K27" s="4"/>
      <c r="L27" s="5">
        <v>1</v>
      </c>
      <c r="M27" s="4"/>
      <c r="N27" s="4"/>
      <c r="O27" s="5">
        <v>1</v>
      </c>
      <c r="P27" s="4"/>
      <c r="Q27" s="4"/>
      <c r="R27" s="5">
        <v>1</v>
      </c>
      <c r="S27" s="4"/>
      <c r="T27" s="4"/>
      <c r="U27" s="5">
        <v>1</v>
      </c>
      <c r="V27" s="4"/>
      <c r="W27" s="4"/>
      <c r="X27" s="5">
        <v>1</v>
      </c>
      <c r="Y27" s="4"/>
      <c r="Z27" s="4"/>
      <c r="AA27" s="5">
        <v>1</v>
      </c>
      <c r="AB27" s="4"/>
      <c r="AC27" s="4"/>
      <c r="AD27" s="5">
        <v>1</v>
      </c>
      <c r="AE27" s="4"/>
      <c r="AF27" s="4"/>
      <c r="AG27" s="5">
        <v>1</v>
      </c>
      <c r="AH27" s="4"/>
      <c r="AI27" s="10"/>
      <c r="AJ27" s="5">
        <v>1</v>
      </c>
      <c r="AK27" s="4"/>
      <c r="AL27" s="4"/>
      <c r="AM27" s="5">
        <v>1</v>
      </c>
      <c r="AN27" s="4"/>
      <c r="AO27" s="4"/>
      <c r="AP27" s="5">
        <v>1</v>
      </c>
      <c r="AQ27" s="4"/>
      <c r="AR27" s="4"/>
      <c r="AS27" s="5">
        <v>1</v>
      </c>
      <c r="AT27" s="4"/>
      <c r="AU27" s="4"/>
      <c r="AV27" s="5">
        <v>1</v>
      </c>
      <c r="AW27" s="4"/>
      <c r="AX27" s="4"/>
      <c r="AY27" s="5">
        <v>1</v>
      </c>
      <c r="AZ27" s="4"/>
      <c r="BA27" s="4"/>
      <c r="BB27" s="5">
        <v>1</v>
      </c>
      <c r="BC27" s="4"/>
      <c r="BD27" s="4"/>
      <c r="BE27" s="5">
        <v>1</v>
      </c>
      <c r="BF27" s="4"/>
      <c r="BG27" s="4"/>
      <c r="BH27" s="5">
        <v>1</v>
      </c>
      <c r="BI27" s="4"/>
      <c r="BJ27" s="4"/>
      <c r="BK27" s="5">
        <v>1</v>
      </c>
      <c r="BL27" s="4"/>
      <c r="BM27" s="4"/>
      <c r="BN27" s="5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22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21">
        <v>1</v>
      </c>
      <c r="IM27" s="4"/>
      <c r="IN27" s="4"/>
      <c r="IO27" s="21">
        <v>1</v>
      </c>
      <c r="IP27" s="4"/>
      <c r="IQ27" s="4"/>
      <c r="IR27" s="21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21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21">
        <v>1</v>
      </c>
      <c r="LJ27" s="4"/>
      <c r="LK27" s="4"/>
      <c r="LL27" s="21">
        <v>1</v>
      </c>
      <c r="LM27" s="4"/>
      <c r="LN27" s="4"/>
      <c r="LO27" s="21">
        <v>1</v>
      </c>
      <c r="LP27" s="4"/>
      <c r="LQ27" s="4"/>
      <c r="LR27" s="21">
        <v>1</v>
      </c>
      <c r="LS27" s="4"/>
      <c r="LT27" s="4"/>
      <c r="LU27" s="21">
        <v>1</v>
      </c>
      <c r="LV27" s="4"/>
      <c r="LW27" s="4"/>
      <c r="LX27" s="21">
        <v>1</v>
      </c>
      <c r="LY27" s="4"/>
      <c r="LZ27" s="4"/>
      <c r="MA27" s="21">
        <v>1</v>
      </c>
      <c r="MB27" s="4"/>
      <c r="MC27" s="4"/>
      <c r="MD27" s="21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22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22"/>
      <c r="QZ27" s="4">
        <v>1</v>
      </c>
      <c r="RA27" s="4"/>
      <c r="RB27" s="22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</row>
    <row r="28" spans="1:527" ht="15.75">
      <c r="A28" s="3">
        <v>15</v>
      </c>
      <c r="B28" s="51" t="s">
        <v>3172</v>
      </c>
      <c r="C28" s="5">
        <v>1</v>
      </c>
      <c r="D28" s="3"/>
      <c r="E28" s="3"/>
      <c r="F28" s="5">
        <v>1</v>
      </c>
      <c r="G28" s="4"/>
      <c r="H28" s="4"/>
      <c r="I28" s="5">
        <v>1</v>
      </c>
      <c r="J28" s="4"/>
      <c r="K28" s="4"/>
      <c r="L28" s="5">
        <v>1</v>
      </c>
      <c r="M28" s="4"/>
      <c r="N28" s="4"/>
      <c r="O28" s="5">
        <v>1</v>
      </c>
      <c r="P28" s="4"/>
      <c r="Q28" s="4"/>
      <c r="R28" s="5">
        <v>1</v>
      </c>
      <c r="S28" s="4"/>
      <c r="T28" s="4"/>
      <c r="U28" s="5">
        <v>1</v>
      </c>
      <c r="V28" s="4"/>
      <c r="W28" s="4"/>
      <c r="X28" s="5">
        <v>1</v>
      </c>
      <c r="Y28" s="4"/>
      <c r="Z28" s="4"/>
      <c r="AA28" s="5">
        <v>1</v>
      </c>
      <c r="AB28" s="4"/>
      <c r="AC28" s="4"/>
      <c r="AD28" s="5">
        <v>1</v>
      </c>
      <c r="AE28" s="4"/>
      <c r="AF28" s="4"/>
      <c r="AG28" s="5">
        <v>1</v>
      </c>
      <c r="AH28" s="4"/>
      <c r="AI28" s="10"/>
      <c r="AJ28" s="5">
        <v>1</v>
      </c>
      <c r="AK28" s="4"/>
      <c r="AL28" s="4"/>
      <c r="AM28" s="5">
        <v>1</v>
      </c>
      <c r="AN28" s="4"/>
      <c r="AO28" s="4"/>
      <c r="AP28" s="5">
        <v>1</v>
      </c>
      <c r="AQ28" s="4"/>
      <c r="AR28" s="4"/>
      <c r="AS28" s="5">
        <v>1</v>
      </c>
      <c r="AT28" s="4"/>
      <c r="AU28" s="4"/>
      <c r="AV28" s="5">
        <v>1</v>
      </c>
      <c r="AW28" s="4"/>
      <c r="AX28" s="4"/>
      <c r="AY28" s="5">
        <v>1</v>
      </c>
      <c r="AZ28" s="4"/>
      <c r="BA28" s="4"/>
      <c r="BB28" s="5">
        <v>1</v>
      </c>
      <c r="BC28" s="4"/>
      <c r="BD28" s="4"/>
      <c r="BE28" s="5">
        <v>1</v>
      </c>
      <c r="BF28" s="4"/>
      <c r="BG28" s="4"/>
      <c r="BH28" s="5">
        <v>1</v>
      </c>
      <c r="BI28" s="4"/>
      <c r="BJ28" s="4"/>
      <c r="BK28" s="5">
        <v>1</v>
      </c>
      <c r="BL28" s="4"/>
      <c r="BM28" s="4"/>
      <c r="BN28" s="5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22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21">
        <v>1</v>
      </c>
      <c r="IM28" s="4"/>
      <c r="IN28" s="4"/>
      <c r="IO28" s="21">
        <v>1</v>
      </c>
      <c r="IP28" s="4"/>
      <c r="IQ28" s="4"/>
      <c r="IR28" s="21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21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21">
        <v>1</v>
      </c>
      <c r="LJ28" s="4"/>
      <c r="LK28" s="4"/>
      <c r="LL28" s="21">
        <v>1</v>
      </c>
      <c r="LM28" s="4"/>
      <c r="LN28" s="4"/>
      <c r="LO28" s="21">
        <v>1</v>
      </c>
      <c r="LP28" s="4"/>
      <c r="LQ28" s="4"/>
      <c r="LR28" s="21">
        <v>1</v>
      </c>
      <c r="LS28" s="4"/>
      <c r="LT28" s="4"/>
      <c r="LU28" s="21">
        <v>1</v>
      </c>
      <c r="LV28" s="4"/>
      <c r="LW28" s="4"/>
      <c r="LX28" s="21">
        <v>1</v>
      </c>
      <c r="LY28" s="4"/>
      <c r="LZ28" s="4"/>
      <c r="MA28" s="21">
        <v>1</v>
      </c>
      <c r="MB28" s="4"/>
      <c r="MC28" s="4"/>
      <c r="MD28" s="21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22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22"/>
      <c r="QZ28" s="4">
        <v>1</v>
      </c>
      <c r="RA28" s="4"/>
      <c r="RB28" s="22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</row>
    <row r="29" spans="1:527" ht="15.75">
      <c r="A29" s="3">
        <v>16</v>
      </c>
      <c r="B29" s="51" t="s">
        <v>3173</v>
      </c>
      <c r="C29" s="5">
        <v>1</v>
      </c>
      <c r="D29" s="3"/>
      <c r="E29" s="3"/>
      <c r="F29" s="5">
        <v>1</v>
      </c>
      <c r="G29" s="4"/>
      <c r="H29" s="4"/>
      <c r="I29" s="5">
        <v>1</v>
      </c>
      <c r="J29" s="4"/>
      <c r="K29" s="4"/>
      <c r="L29" s="5">
        <v>1</v>
      </c>
      <c r="M29" s="4"/>
      <c r="N29" s="4"/>
      <c r="O29" s="5">
        <v>1</v>
      </c>
      <c r="P29" s="4"/>
      <c r="Q29" s="4"/>
      <c r="R29" s="5">
        <v>1</v>
      </c>
      <c r="S29" s="4"/>
      <c r="T29" s="4"/>
      <c r="U29" s="5">
        <v>1</v>
      </c>
      <c r="V29" s="4"/>
      <c r="W29" s="4"/>
      <c r="X29" s="5">
        <v>1</v>
      </c>
      <c r="Y29" s="4"/>
      <c r="Z29" s="4"/>
      <c r="AA29" s="5">
        <v>1</v>
      </c>
      <c r="AB29" s="4"/>
      <c r="AC29" s="4"/>
      <c r="AD29" s="5">
        <v>1</v>
      </c>
      <c r="AE29" s="4"/>
      <c r="AF29" s="4"/>
      <c r="AG29" s="5">
        <v>1</v>
      </c>
      <c r="AH29" s="4"/>
      <c r="AI29" s="10"/>
      <c r="AJ29" s="5">
        <v>1</v>
      </c>
      <c r="AK29" s="4"/>
      <c r="AL29" s="4"/>
      <c r="AM29" s="5">
        <v>1</v>
      </c>
      <c r="AN29" s="4"/>
      <c r="AO29" s="4"/>
      <c r="AP29" s="5">
        <v>1</v>
      </c>
      <c r="AQ29" s="4"/>
      <c r="AR29" s="4"/>
      <c r="AS29" s="5">
        <v>1</v>
      </c>
      <c r="AT29" s="4"/>
      <c r="AU29" s="4"/>
      <c r="AV29" s="5">
        <v>1</v>
      </c>
      <c r="AW29" s="4"/>
      <c r="AX29" s="4"/>
      <c r="AY29" s="5">
        <v>1</v>
      </c>
      <c r="AZ29" s="4"/>
      <c r="BA29" s="4"/>
      <c r="BB29" s="5">
        <v>1</v>
      </c>
      <c r="BC29" s="4"/>
      <c r="BD29" s="4"/>
      <c r="BE29" s="5">
        <v>1</v>
      </c>
      <c r="BF29" s="4"/>
      <c r="BG29" s="4"/>
      <c r="BH29" s="5">
        <v>1</v>
      </c>
      <c r="BI29" s="4"/>
      <c r="BJ29" s="4"/>
      <c r="BK29" s="5">
        <v>1</v>
      </c>
      <c r="BL29" s="4"/>
      <c r="BM29" s="4"/>
      <c r="BN29" s="5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22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21">
        <v>1</v>
      </c>
      <c r="IM29" s="4"/>
      <c r="IN29" s="4"/>
      <c r="IO29" s="21">
        <v>1</v>
      </c>
      <c r="IP29" s="4"/>
      <c r="IQ29" s="4"/>
      <c r="IR29" s="21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21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21">
        <v>1</v>
      </c>
      <c r="LJ29" s="4"/>
      <c r="LK29" s="4"/>
      <c r="LL29" s="21">
        <v>1</v>
      </c>
      <c r="LM29" s="4"/>
      <c r="LN29" s="4"/>
      <c r="LO29" s="21">
        <v>1</v>
      </c>
      <c r="LP29" s="4"/>
      <c r="LQ29" s="4"/>
      <c r="LR29" s="21">
        <v>1</v>
      </c>
      <c r="LS29" s="4"/>
      <c r="LT29" s="4"/>
      <c r="LU29" s="21">
        <v>1</v>
      </c>
      <c r="LV29" s="4"/>
      <c r="LW29" s="4"/>
      <c r="LX29" s="21">
        <v>1</v>
      </c>
      <c r="LY29" s="4"/>
      <c r="LZ29" s="4"/>
      <c r="MA29" s="21">
        <v>1</v>
      </c>
      <c r="MB29" s="4"/>
      <c r="MC29" s="4"/>
      <c r="MD29" s="21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22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22"/>
      <c r="QZ29" s="4">
        <v>1</v>
      </c>
      <c r="RA29" s="4"/>
      <c r="RB29" s="22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</row>
    <row r="30" spans="1:527" ht="15.75">
      <c r="A30" s="3">
        <v>17</v>
      </c>
      <c r="B30" s="48" t="s">
        <v>3174</v>
      </c>
      <c r="C30" s="5">
        <v>1</v>
      </c>
      <c r="D30" s="3"/>
      <c r="E30" s="3"/>
      <c r="F30" s="5">
        <v>1</v>
      </c>
      <c r="G30" s="4"/>
      <c r="H30" s="4"/>
      <c r="I30" s="5">
        <v>1</v>
      </c>
      <c r="J30" s="4"/>
      <c r="K30" s="4"/>
      <c r="L30" s="5">
        <v>1</v>
      </c>
      <c r="M30" s="4"/>
      <c r="N30" s="4"/>
      <c r="O30" s="5">
        <v>1</v>
      </c>
      <c r="P30" s="4"/>
      <c r="Q30" s="4"/>
      <c r="R30" s="5">
        <v>1</v>
      </c>
      <c r="S30" s="4"/>
      <c r="T30" s="4"/>
      <c r="U30" s="5">
        <v>1</v>
      </c>
      <c r="V30" s="4"/>
      <c r="W30" s="4"/>
      <c r="X30" s="5">
        <v>1</v>
      </c>
      <c r="Y30" s="4"/>
      <c r="Z30" s="4"/>
      <c r="AA30" s="5">
        <v>1</v>
      </c>
      <c r="AB30" s="4"/>
      <c r="AC30" s="4"/>
      <c r="AD30" s="5">
        <v>1</v>
      </c>
      <c r="AE30" s="4"/>
      <c r="AF30" s="4"/>
      <c r="AG30" s="5">
        <v>1</v>
      </c>
      <c r="AH30" s="4"/>
      <c r="AI30" s="10"/>
      <c r="AJ30" s="5">
        <v>1</v>
      </c>
      <c r="AK30" s="4"/>
      <c r="AL30" s="4"/>
      <c r="AM30" s="5">
        <v>1</v>
      </c>
      <c r="AN30" s="4"/>
      <c r="AO30" s="4"/>
      <c r="AP30" s="5">
        <v>1</v>
      </c>
      <c r="AQ30" s="4"/>
      <c r="AR30" s="4"/>
      <c r="AS30" s="5">
        <v>1</v>
      </c>
      <c r="AT30" s="4"/>
      <c r="AU30" s="4"/>
      <c r="AV30" s="5">
        <v>1</v>
      </c>
      <c r="AW30" s="4"/>
      <c r="AX30" s="4"/>
      <c r="AY30" s="5">
        <v>1</v>
      </c>
      <c r="AZ30" s="4"/>
      <c r="BA30" s="4"/>
      <c r="BB30" s="5">
        <v>1</v>
      </c>
      <c r="BC30" s="4"/>
      <c r="BD30" s="4"/>
      <c r="BE30" s="5">
        <v>1</v>
      </c>
      <c r="BF30" s="4"/>
      <c r="BG30" s="4"/>
      <c r="BH30" s="5">
        <v>1</v>
      </c>
      <c r="BI30" s="4"/>
      <c r="BJ30" s="4"/>
      <c r="BK30" s="5">
        <v>1</v>
      </c>
      <c r="BL30" s="4"/>
      <c r="BM30" s="4"/>
      <c r="BN30" s="5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22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21">
        <v>1</v>
      </c>
      <c r="IM30" s="4"/>
      <c r="IN30" s="4"/>
      <c r="IO30" s="21">
        <v>1</v>
      </c>
      <c r="IP30" s="4"/>
      <c r="IQ30" s="4"/>
      <c r="IR30" s="21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21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21">
        <v>1</v>
      </c>
      <c r="LJ30" s="4"/>
      <c r="LK30" s="4"/>
      <c r="LL30" s="21">
        <v>1</v>
      </c>
      <c r="LM30" s="4"/>
      <c r="LN30" s="4"/>
      <c r="LO30" s="21">
        <v>1</v>
      </c>
      <c r="LP30" s="4"/>
      <c r="LQ30" s="4"/>
      <c r="LR30" s="21">
        <v>1</v>
      </c>
      <c r="LS30" s="4"/>
      <c r="LT30" s="4"/>
      <c r="LU30" s="21">
        <v>1</v>
      </c>
      <c r="LV30" s="4"/>
      <c r="LW30" s="4"/>
      <c r="LX30" s="21">
        <v>1</v>
      </c>
      <c r="LY30" s="4"/>
      <c r="LZ30" s="4"/>
      <c r="MA30" s="21">
        <v>1</v>
      </c>
      <c r="MB30" s="4"/>
      <c r="MC30" s="4"/>
      <c r="MD30" s="21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22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22"/>
      <c r="QZ30" s="4">
        <v>1</v>
      </c>
      <c r="RA30" s="4"/>
      <c r="RB30" s="22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</row>
    <row r="31" spans="1:527" ht="15.75">
      <c r="A31" s="3">
        <v>18</v>
      </c>
      <c r="B31" s="51" t="s">
        <v>3175</v>
      </c>
      <c r="C31" s="5">
        <v>1</v>
      </c>
      <c r="D31" s="3"/>
      <c r="E31" s="3"/>
      <c r="F31" s="5">
        <v>1</v>
      </c>
      <c r="G31" s="4"/>
      <c r="H31" s="4"/>
      <c r="I31" s="5">
        <v>1</v>
      </c>
      <c r="J31" s="4"/>
      <c r="K31" s="4"/>
      <c r="L31" s="5">
        <v>1</v>
      </c>
      <c r="M31" s="4"/>
      <c r="N31" s="4"/>
      <c r="O31" s="5">
        <v>1</v>
      </c>
      <c r="P31" s="4"/>
      <c r="Q31" s="4"/>
      <c r="R31" s="5">
        <v>1</v>
      </c>
      <c r="S31" s="4"/>
      <c r="T31" s="4"/>
      <c r="U31" s="5">
        <v>1</v>
      </c>
      <c r="V31" s="4"/>
      <c r="W31" s="4"/>
      <c r="X31" s="5">
        <v>1</v>
      </c>
      <c r="Y31" s="4"/>
      <c r="Z31" s="4"/>
      <c r="AA31" s="5">
        <v>1</v>
      </c>
      <c r="AB31" s="4"/>
      <c r="AC31" s="4"/>
      <c r="AD31" s="5">
        <v>1</v>
      </c>
      <c r="AE31" s="4"/>
      <c r="AF31" s="4"/>
      <c r="AG31" s="5">
        <v>1</v>
      </c>
      <c r="AH31" s="4"/>
      <c r="AI31" s="10"/>
      <c r="AJ31" s="5">
        <v>1</v>
      </c>
      <c r="AK31" s="4"/>
      <c r="AL31" s="4"/>
      <c r="AM31" s="5">
        <v>1</v>
      </c>
      <c r="AN31" s="4"/>
      <c r="AO31" s="4"/>
      <c r="AP31" s="5">
        <v>1</v>
      </c>
      <c r="AQ31" s="4"/>
      <c r="AR31" s="4"/>
      <c r="AS31" s="5">
        <v>1</v>
      </c>
      <c r="AT31" s="4"/>
      <c r="AU31" s="4"/>
      <c r="AV31" s="5">
        <v>1</v>
      </c>
      <c r="AW31" s="4"/>
      <c r="AX31" s="4"/>
      <c r="AY31" s="5">
        <v>1</v>
      </c>
      <c r="AZ31" s="4"/>
      <c r="BA31" s="4"/>
      <c r="BB31" s="5">
        <v>1</v>
      </c>
      <c r="BC31" s="4"/>
      <c r="BD31" s="4"/>
      <c r="BE31" s="5">
        <v>1</v>
      </c>
      <c r="BF31" s="4"/>
      <c r="BG31" s="4"/>
      <c r="BH31" s="5">
        <v>1</v>
      </c>
      <c r="BI31" s="4"/>
      <c r="BJ31" s="4"/>
      <c r="BK31" s="5">
        <v>1</v>
      </c>
      <c r="BL31" s="4"/>
      <c r="BM31" s="4"/>
      <c r="BN31" s="5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22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/>
      <c r="FN31" s="4">
        <v>1</v>
      </c>
      <c r="FO31" s="4"/>
      <c r="FP31" s="4"/>
      <c r="FQ31" s="4">
        <v>1</v>
      </c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21">
        <v>1</v>
      </c>
      <c r="IM31" s="4"/>
      <c r="IN31" s="4"/>
      <c r="IO31" s="21">
        <v>1</v>
      </c>
      <c r="IP31" s="4"/>
      <c r="IQ31" s="4"/>
      <c r="IR31" s="21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21">
        <v>1</v>
      </c>
      <c r="LA31" s="4"/>
      <c r="LB31" s="4"/>
      <c r="LC31" s="4"/>
      <c r="LD31" s="4">
        <v>1</v>
      </c>
      <c r="LE31" s="4"/>
      <c r="LF31" s="4"/>
      <c r="LG31" s="4">
        <v>1</v>
      </c>
      <c r="LH31" s="4"/>
      <c r="LI31" s="21">
        <v>1</v>
      </c>
      <c r="LJ31" s="4"/>
      <c r="LK31" s="4"/>
      <c r="LL31" s="21">
        <v>1</v>
      </c>
      <c r="LM31" s="4"/>
      <c r="LN31" s="4"/>
      <c r="LO31" s="21">
        <v>1</v>
      </c>
      <c r="LP31" s="4"/>
      <c r="LQ31" s="4"/>
      <c r="LR31" s="21">
        <v>1</v>
      </c>
      <c r="LS31" s="4"/>
      <c r="LT31" s="4"/>
      <c r="LU31" s="21">
        <v>1</v>
      </c>
      <c r="LV31" s="4"/>
      <c r="LW31" s="4"/>
      <c r="LX31" s="21">
        <v>1</v>
      </c>
      <c r="LY31" s="4"/>
      <c r="LZ31" s="4"/>
      <c r="MA31" s="21">
        <v>1</v>
      </c>
      <c r="MB31" s="4"/>
      <c r="MC31" s="4"/>
      <c r="MD31" s="21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22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22"/>
      <c r="QZ31" s="4">
        <v>1</v>
      </c>
      <c r="RA31" s="4"/>
      <c r="RB31" s="22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</row>
    <row r="32" spans="1:527" ht="15.75">
      <c r="A32" s="3">
        <v>19</v>
      </c>
      <c r="B32" s="51" t="s">
        <v>3176</v>
      </c>
      <c r="C32" s="5">
        <v>1</v>
      </c>
      <c r="D32" s="3"/>
      <c r="E32" s="3"/>
      <c r="F32" s="5">
        <v>1</v>
      </c>
      <c r="G32" s="4"/>
      <c r="H32" s="4"/>
      <c r="I32" s="5">
        <v>1</v>
      </c>
      <c r="J32" s="4"/>
      <c r="K32" s="4"/>
      <c r="L32" s="5">
        <v>1</v>
      </c>
      <c r="M32" s="4"/>
      <c r="N32" s="4"/>
      <c r="O32" s="5">
        <v>1</v>
      </c>
      <c r="P32" s="4"/>
      <c r="Q32" s="4"/>
      <c r="R32" s="5">
        <v>1</v>
      </c>
      <c r="S32" s="4"/>
      <c r="T32" s="4"/>
      <c r="U32" s="5">
        <v>1</v>
      </c>
      <c r="V32" s="4"/>
      <c r="W32" s="4"/>
      <c r="X32" s="5">
        <v>1</v>
      </c>
      <c r="Y32" s="4"/>
      <c r="Z32" s="4"/>
      <c r="AA32" s="5">
        <v>1</v>
      </c>
      <c r="AB32" s="4"/>
      <c r="AC32" s="4"/>
      <c r="AD32" s="5">
        <v>1</v>
      </c>
      <c r="AE32" s="4"/>
      <c r="AF32" s="4"/>
      <c r="AG32" s="5">
        <v>1</v>
      </c>
      <c r="AH32" s="4"/>
      <c r="AI32" s="10"/>
      <c r="AJ32" s="5">
        <v>1</v>
      </c>
      <c r="AK32" s="4"/>
      <c r="AL32" s="4"/>
      <c r="AM32" s="5">
        <v>1</v>
      </c>
      <c r="AN32" s="4"/>
      <c r="AO32" s="4"/>
      <c r="AP32" s="5">
        <v>1</v>
      </c>
      <c r="AQ32" s="4"/>
      <c r="AR32" s="4"/>
      <c r="AS32" s="5">
        <v>1</v>
      </c>
      <c r="AT32" s="4"/>
      <c r="AU32" s="4"/>
      <c r="AV32" s="5">
        <v>1</v>
      </c>
      <c r="AW32" s="4"/>
      <c r="AX32" s="4"/>
      <c r="AY32" s="5">
        <v>1</v>
      </c>
      <c r="AZ32" s="4"/>
      <c r="BA32" s="4"/>
      <c r="BB32" s="5">
        <v>1</v>
      </c>
      <c r="BC32" s="4"/>
      <c r="BD32" s="4"/>
      <c r="BE32" s="5">
        <v>1</v>
      </c>
      <c r="BF32" s="4"/>
      <c r="BG32" s="4"/>
      <c r="BH32" s="5">
        <v>1</v>
      </c>
      <c r="BI32" s="4"/>
      <c r="BJ32" s="4"/>
      <c r="BK32" s="5">
        <v>1</v>
      </c>
      <c r="BL32" s="4"/>
      <c r="BM32" s="4"/>
      <c r="BN32" s="5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22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21">
        <v>1</v>
      </c>
      <c r="IM32" s="4"/>
      <c r="IN32" s="4"/>
      <c r="IO32" s="21">
        <v>1</v>
      </c>
      <c r="IP32" s="4"/>
      <c r="IQ32" s="4"/>
      <c r="IR32" s="21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21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21">
        <v>1</v>
      </c>
      <c r="LJ32" s="4"/>
      <c r="LK32" s="4"/>
      <c r="LL32" s="21">
        <v>1</v>
      </c>
      <c r="LM32" s="4"/>
      <c r="LN32" s="4"/>
      <c r="LO32" s="21">
        <v>1</v>
      </c>
      <c r="LP32" s="4"/>
      <c r="LQ32" s="4"/>
      <c r="LR32" s="21">
        <v>1</v>
      </c>
      <c r="LS32" s="4"/>
      <c r="LT32" s="4"/>
      <c r="LU32" s="21">
        <v>1</v>
      </c>
      <c r="LV32" s="4"/>
      <c r="LW32" s="4"/>
      <c r="LX32" s="21">
        <v>1</v>
      </c>
      <c r="LY32" s="4"/>
      <c r="LZ32" s="4"/>
      <c r="MA32" s="21">
        <v>1</v>
      </c>
      <c r="MB32" s="4"/>
      <c r="MC32" s="4"/>
      <c r="MD32" s="21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22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22"/>
      <c r="QZ32" s="4">
        <v>1</v>
      </c>
      <c r="RA32" s="4"/>
      <c r="RB32" s="22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</row>
    <row r="33" spans="1:692" ht="15.75">
      <c r="A33" s="3">
        <v>20</v>
      </c>
      <c r="B33" s="51" t="s">
        <v>3177</v>
      </c>
      <c r="C33" s="5">
        <v>1</v>
      </c>
      <c r="D33" s="3"/>
      <c r="E33" s="3"/>
      <c r="F33" s="5">
        <v>1</v>
      </c>
      <c r="G33" s="4"/>
      <c r="H33" s="4"/>
      <c r="I33" s="5">
        <v>1</v>
      </c>
      <c r="J33" s="4"/>
      <c r="K33" s="4"/>
      <c r="L33" s="5">
        <v>1</v>
      </c>
      <c r="M33" s="4"/>
      <c r="N33" s="4"/>
      <c r="O33" s="5">
        <v>1</v>
      </c>
      <c r="P33" s="4"/>
      <c r="Q33" s="4"/>
      <c r="R33" s="5">
        <v>1</v>
      </c>
      <c r="S33" s="4"/>
      <c r="T33" s="4"/>
      <c r="U33" s="5">
        <v>1</v>
      </c>
      <c r="V33" s="4"/>
      <c r="W33" s="4"/>
      <c r="X33" s="5">
        <v>1</v>
      </c>
      <c r="Y33" s="4"/>
      <c r="Z33" s="4"/>
      <c r="AA33" s="5">
        <v>1</v>
      </c>
      <c r="AB33" s="4"/>
      <c r="AC33" s="4"/>
      <c r="AD33" s="5">
        <v>1</v>
      </c>
      <c r="AE33" s="4"/>
      <c r="AF33" s="4"/>
      <c r="AG33" s="5">
        <v>1</v>
      </c>
      <c r="AH33" s="4"/>
      <c r="AI33" s="10"/>
      <c r="AJ33" s="5">
        <v>1</v>
      </c>
      <c r="AK33" s="4"/>
      <c r="AL33" s="4"/>
      <c r="AM33" s="5">
        <v>1</v>
      </c>
      <c r="AN33" s="4"/>
      <c r="AO33" s="4"/>
      <c r="AP33" s="5">
        <v>1</v>
      </c>
      <c r="AQ33" s="4"/>
      <c r="AR33" s="4"/>
      <c r="AS33" s="5">
        <v>1</v>
      </c>
      <c r="AT33" s="4"/>
      <c r="AU33" s="4"/>
      <c r="AV33" s="5">
        <v>1</v>
      </c>
      <c r="AW33" s="4"/>
      <c r="AX33" s="4"/>
      <c r="AY33" s="5">
        <v>1</v>
      </c>
      <c r="AZ33" s="4"/>
      <c r="BA33" s="4"/>
      <c r="BB33" s="5">
        <v>1</v>
      </c>
      <c r="BC33" s="4"/>
      <c r="BD33" s="4"/>
      <c r="BE33" s="5">
        <v>1</v>
      </c>
      <c r="BF33" s="4"/>
      <c r="BG33" s="4"/>
      <c r="BH33" s="5">
        <v>1</v>
      </c>
      <c r="BI33" s="4"/>
      <c r="BJ33" s="4"/>
      <c r="BK33" s="5">
        <v>1</v>
      </c>
      <c r="BL33" s="4"/>
      <c r="BM33" s="4"/>
      <c r="BN33" s="5" t="s">
        <v>3183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22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21">
        <v>1</v>
      </c>
      <c r="IM33" s="4"/>
      <c r="IN33" s="4"/>
      <c r="IO33" s="21">
        <v>1</v>
      </c>
      <c r="IP33" s="4"/>
      <c r="IQ33" s="4"/>
      <c r="IR33" s="21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21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21">
        <v>1</v>
      </c>
      <c r="LJ33" s="4"/>
      <c r="LK33" s="4"/>
      <c r="LL33" s="21">
        <v>1</v>
      </c>
      <c r="LM33" s="4"/>
      <c r="LN33" s="4"/>
      <c r="LO33" s="21">
        <v>1</v>
      </c>
      <c r="LP33" s="4"/>
      <c r="LQ33" s="4"/>
      <c r="LR33" s="21">
        <v>1</v>
      </c>
      <c r="LS33" s="4"/>
      <c r="LT33" s="4"/>
      <c r="LU33" s="21">
        <v>1</v>
      </c>
      <c r="LV33" s="4"/>
      <c r="LW33" s="4"/>
      <c r="LX33" s="21">
        <v>1</v>
      </c>
      <c r="LY33" s="4"/>
      <c r="LZ33" s="4"/>
      <c r="MA33" s="21">
        <v>1</v>
      </c>
      <c r="MB33" s="4"/>
      <c r="MC33" s="4"/>
      <c r="MD33" s="21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22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22"/>
      <c r="QZ33" s="4">
        <v>1</v>
      </c>
      <c r="RA33" s="4"/>
      <c r="RB33" s="22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</row>
    <row r="34" spans="1:692">
      <c r="A34" s="62" t="s">
        <v>322</v>
      </c>
      <c r="B34" s="63"/>
      <c r="C34" s="3">
        <f t="shared" ref="C34:BN34" si="0">SUM(C14:C33)</f>
        <v>20</v>
      </c>
      <c r="D34" s="3">
        <f t="shared" si="0"/>
        <v>0</v>
      </c>
      <c r="E34" s="3">
        <f t="shared" si="0"/>
        <v>0</v>
      </c>
      <c r="F34" s="3">
        <f t="shared" si="0"/>
        <v>20</v>
      </c>
      <c r="G34" s="3">
        <f t="shared" si="0"/>
        <v>0</v>
      </c>
      <c r="H34" s="3">
        <f t="shared" si="0"/>
        <v>0</v>
      </c>
      <c r="I34" s="3">
        <f t="shared" si="0"/>
        <v>20</v>
      </c>
      <c r="J34" s="3">
        <f t="shared" si="0"/>
        <v>0</v>
      </c>
      <c r="K34" s="3">
        <f t="shared" si="0"/>
        <v>0</v>
      </c>
      <c r="L34" s="3">
        <f t="shared" si="0"/>
        <v>20</v>
      </c>
      <c r="M34" s="3">
        <f t="shared" si="0"/>
        <v>0</v>
      </c>
      <c r="N34" s="3">
        <f t="shared" si="0"/>
        <v>0</v>
      </c>
      <c r="O34" s="3">
        <f t="shared" si="0"/>
        <v>20</v>
      </c>
      <c r="P34" s="3">
        <f t="shared" si="0"/>
        <v>0</v>
      </c>
      <c r="Q34" s="3">
        <f t="shared" si="0"/>
        <v>0</v>
      </c>
      <c r="R34" s="3">
        <f t="shared" si="0"/>
        <v>20</v>
      </c>
      <c r="S34" s="3">
        <f t="shared" si="0"/>
        <v>0</v>
      </c>
      <c r="T34" s="3">
        <f t="shared" si="0"/>
        <v>0</v>
      </c>
      <c r="U34" s="3">
        <f t="shared" si="0"/>
        <v>20</v>
      </c>
      <c r="V34" s="3">
        <f t="shared" si="0"/>
        <v>0</v>
      </c>
      <c r="W34" s="3">
        <f t="shared" si="0"/>
        <v>0</v>
      </c>
      <c r="X34" s="3">
        <f t="shared" si="0"/>
        <v>20</v>
      </c>
      <c r="Y34" s="3">
        <f t="shared" si="0"/>
        <v>0</v>
      </c>
      <c r="Z34" s="3">
        <f t="shared" si="0"/>
        <v>0</v>
      </c>
      <c r="AA34" s="3">
        <f t="shared" si="0"/>
        <v>20</v>
      </c>
      <c r="AB34" s="3">
        <f t="shared" si="0"/>
        <v>0</v>
      </c>
      <c r="AC34" s="3">
        <f t="shared" si="0"/>
        <v>0</v>
      </c>
      <c r="AD34" s="3">
        <f t="shared" si="0"/>
        <v>20</v>
      </c>
      <c r="AE34" s="3">
        <f t="shared" si="0"/>
        <v>0</v>
      </c>
      <c r="AF34" s="3">
        <f t="shared" si="0"/>
        <v>0</v>
      </c>
      <c r="AG34" s="3">
        <f t="shared" si="0"/>
        <v>20</v>
      </c>
      <c r="AH34" s="3">
        <f t="shared" si="0"/>
        <v>0</v>
      </c>
      <c r="AI34" s="3">
        <f t="shared" si="0"/>
        <v>0</v>
      </c>
      <c r="AJ34" s="3">
        <f t="shared" si="0"/>
        <v>20</v>
      </c>
      <c r="AK34" s="3">
        <f t="shared" si="0"/>
        <v>0</v>
      </c>
      <c r="AL34" s="3">
        <f t="shared" si="0"/>
        <v>0</v>
      </c>
      <c r="AM34" s="3">
        <f t="shared" si="0"/>
        <v>20</v>
      </c>
      <c r="AN34" s="3">
        <f t="shared" si="0"/>
        <v>0</v>
      </c>
      <c r="AO34" s="3">
        <f t="shared" si="0"/>
        <v>0</v>
      </c>
      <c r="AP34" s="3">
        <f t="shared" si="0"/>
        <v>20</v>
      </c>
      <c r="AQ34" s="3">
        <f t="shared" si="0"/>
        <v>0</v>
      </c>
      <c r="AR34" s="3">
        <f t="shared" si="0"/>
        <v>0</v>
      </c>
      <c r="AS34" s="3">
        <f t="shared" si="0"/>
        <v>20</v>
      </c>
      <c r="AT34" s="3">
        <f t="shared" si="0"/>
        <v>0</v>
      </c>
      <c r="AU34" s="3">
        <f t="shared" si="0"/>
        <v>0</v>
      </c>
      <c r="AV34" s="3">
        <f t="shared" si="0"/>
        <v>20</v>
      </c>
      <c r="AW34" s="3">
        <f t="shared" si="0"/>
        <v>0</v>
      </c>
      <c r="AX34" s="3">
        <f t="shared" si="0"/>
        <v>0</v>
      </c>
      <c r="AY34" s="3">
        <f t="shared" si="0"/>
        <v>20</v>
      </c>
      <c r="AZ34" s="3">
        <f t="shared" si="0"/>
        <v>0</v>
      </c>
      <c r="BA34" s="3">
        <f t="shared" si="0"/>
        <v>0</v>
      </c>
      <c r="BB34" s="3">
        <f t="shared" si="0"/>
        <v>20</v>
      </c>
      <c r="BC34" s="3">
        <f t="shared" si="0"/>
        <v>0</v>
      </c>
      <c r="BD34" s="3">
        <f t="shared" si="0"/>
        <v>0</v>
      </c>
      <c r="BE34" s="3">
        <f t="shared" si="0"/>
        <v>20</v>
      </c>
      <c r="BF34" s="3">
        <f t="shared" si="0"/>
        <v>0</v>
      </c>
      <c r="BG34" s="3">
        <f t="shared" si="0"/>
        <v>0</v>
      </c>
      <c r="BH34" s="3">
        <f t="shared" si="0"/>
        <v>20</v>
      </c>
      <c r="BI34" s="3">
        <f t="shared" si="0"/>
        <v>0</v>
      </c>
      <c r="BJ34" s="3">
        <f t="shared" si="0"/>
        <v>0</v>
      </c>
      <c r="BK34" s="3">
        <f t="shared" si="0"/>
        <v>20</v>
      </c>
      <c r="BL34" s="3">
        <f t="shared" si="0"/>
        <v>0</v>
      </c>
      <c r="BM34" s="3">
        <f t="shared" si="0"/>
        <v>0</v>
      </c>
      <c r="BN34" s="3">
        <f t="shared" si="0"/>
        <v>19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12</v>
      </c>
      <c r="BR34" s="3">
        <f t="shared" si="1"/>
        <v>8</v>
      </c>
      <c r="BS34" s="3">
        <f t="shared" si="1"/>
        <v>0</v>
      </c>
      <c r="BT34" s="3">
        <f t="shared" si="1"/>
        <v>15</v>
      </c>
      <c r="BU34" s="3">
        <f t="shared" si="1"/>
        <v>5</v>
      </c>
      <c r="BV34" s="3">
        <f t="shared" si="1"/>
        <v>0</v>
      </c>
      <c r="BW34" s="3">
        <f t="shared" si="1"/>
        <v>11</v>
      </c>
      <c r="BX34" s="3">
        <f t="shared" si="1"/>
        <v>9</v>
      </c>
      <c r="BY34" s="3">
        <f t="shared" si="1"/>
        <v>0</v>
      </c>
      <c r="BZ34" s="3">
        <f t="shared" si="1"/>
        <v>11</v>
      </c>
      <c r="CA34" s="3">
        <f t="shared" si="1"/>
        <v>9</v>
      </c>
      <c r="CB34" s="3">
        <f t="shared" si="1"/>
        <v>0</v>
      </c>
      <c r="CC34" s="3">
        <f t="shared" si="1"/>
        <v>12</v>
      </c>
      <c r="CD34" s="3">
        <f t="shared" si="1"/>
        <v>8</v>
      </c>
      <c r="CE34" s="3">
        <f t="shared" si="1"/>
        <v>0</v>
      </c>
      <c r="CF34" s="3">
        <f t="shared" si="1"/>
        <v>12</v>
      </c>
      <c r="CG34" s="3">
        <f t="shared" si="1"/>
        <v>8</v>
      </c>
      <c r="CH34" s="3">
        <f t="shared" si="1"/>
        <v>0</v>
      </c>
      <c r="CI34" s="3">
        <f t="shared" si="1"/>
        <v>19</v>
      </c>
      <c r="CJ34" s="3">
        <f t="shared" si="1"/>
        <v>1</v>
      </c>
      <c r="CK34" s="3">
        <f t="shared" si="1"/>
        <v>0</v>
      </c>
      <c r="CL34" s="3">
        <f t="shared" si="1"/>
        <v>18</v>
      </c>
      <c r="CM34" s="3">
        <f t="shared" si="1"/>
        <v>2</v>
      </c>
      <c r="CN34" s="3">
        <f t="shared" si="1"/>
        <v>0</v>
      </c>
      <c r="CO34" s="3">
        <f t="shared" si="1"/>
        <v>20</v>
      </c>
      <c r="CP34" s="3">
        <f t="shared" si="1"/>
        <v>0</v>
      </c>
      <c r="CQ34" s="3">
        <f t="shared" si="1"/>
        <v>0</v>
      </c>
      <c r="CR34" s="3">
        <f t="shared" si="1"/>
        <v>17</v>
      </c>
      <c r="CS34" s="3">
        <f t="shared" si="1"/>
        <v>3</v>
      </c>
      <c r="CT34" s="3">
        <f t="shared" si="1"/>
        <v>0</v>
      </c>
      <c r="CU34" s="3">
        <f t="shared" si="1"/>
        <v>20</v>
      </c>
      <c r="CV34" s="3">
        <f t="shared" si="1"/>
        <v>0</v>
      </c>
      <c r="CW34" s="3">
        <f t="shared" si="1"/>
        <v>0</v>
      </c>
      <c r="CX34" s="3">
        <f t="shared" si="1"/>
        <v>16</v>
      </c>
      <c r="CY34" s="3">
        <f t="shared" si="1"/>
        <v>4</v>
      </c>
      <c r="CZ34" s="3">
        <f t="shared" si="1"/>
        <v>0</v>
      </c>
      <c r="DA34" s="3">
        <f t="shared" si="1"/>
        <v>16</v>
      </c>
      <c r="DB34" s="3">
        <f t="shared" si="1"/>
        <v>4</v>
      </c>
      <c r="DC34" s="3">
        <f t="shared" si="1"/>
        <v>0</v>
      </c>
      <c r="DD34" s="3">
        <f t="shared" si="1"/>
        <v>16</v>
      </c>
      <c r="DE34" s="3">
        <f t="shared" si="1"/>
        <v>4</v>
      </c>
      <c r="DF34" s="3">
        <f t="shared" si="1"/>
        <v>0</v>
      </c>
      <c r="DG34" s="3">
        <f t="shared" si="1"/>
        <v>16</v>
      </c>
      <c r="DH34" s="3">
        <f t="shared" si="1"/>
        <v>4</v>
      </c>
      <c r="DI34" s="3">
        <f t="shared" si="1"/>
        <v>0</v>
      </c>
      <c r="DJ34" s="3">
        <f t="shared" si="1"/>
        <v>16</v>
      </c>
      <c r="DK34" s="3">
        <f t="shared" si="1"/>
        <v>4</v>
      </c>
      <c r="DL34" s="3">
        <f t="shared" si="1"/>
        <v>0</v>
      </c>
      <c r="DM34" s="3">
        <f t="shared" si="1"/>
        <v>16</v>
      </c>
      <c r="DN34" s="3">
        <f t="shared" si="1"/>
        <v>4</v>
      </c>
      <c r="DO34" s="3">
        <f t="shared" si="1"/>
        <v>0</v>
      </c>
      <c r="DP34" s="3">
        <f t="shared" si="1"/>
        <v>16</v>
      </c>
      <c r="DQ34" s="3">
        <f t="shared" si="1"/>
        <v>4</v>
      </c>
      <c r="DR34" s="3">
        <f t="shared" si="1"/>
        <v>0</v>
      </c>
      <c r="DS34" s="3">
        <f t="shared" si="1"/>
        <v>16</v>
      </c>
      <c r="DT34" s="3">
        <f t="shared" si="1"/>
        <v>4</v>
      </c>
      <c r="DU34" s="3">
        <f t="shared" si="1"/>
        <v>0</v>
      </c>
      <c r="DV34" s="3">
        <f t="shared" si="1"/>
        <v>16</v>
      </c>
      <c r="DW34" s="3">
        <f t="shared" si="1"/>
        <v>4</v>
      </c>
      <c r="DX34" s="3">
        <f t="shared" si="1"/>
        <v>0</v>
      </c>
      <c r="DY34" s="3">
        <f t="shared" si="1"/>
        <v>16</v>
      </c>
      <c r="DZ34" s="3">
        <f t="shared" si="1"/>
        <v>4</v>
      </c>
      <c r="EA34" s="3">
        <f t="shared" ref="EA34:GL34" si="2">SUM(EA14:EA33)</f>
        <v>0</v>
      </c>
      <c r="EB34" s="3">
        <f t="shared" si="2"/>
        <v>16</v>
      </c>
      <c r="EC34" s="3">
        <f t="shared" si="2"/>
        <v>4</v>
      </c>
      <c r="ED34" s="3">
        <f t="shared" si="2"/>
        <v>0</v>
      </c>
      <c r="EE34" s="3">
        <f t="shared" si="2"/>
        <v>16</v>
      </c>
      <c r="EF34" s="3">
        <f t="shared" si="2"/>
        <v>4</v>
      </c>
      <c r="EG34" s="3">
        <f t="shared" si="2"/>
        <v>0</v>
      </c>
      <c r="EH34" s="3">
        <f t="shared" si="2"/>
        <v>16</v>
      </c>
      <c r="EI34" s="3">
        <f t="shared" si="2"/>
        <v>4</v>
      </c>
      <c r="EJ34" s="3">
        <f t="shared" si="2"/>
        <v>0</v>
      </c>
      <c r="EK34" s="3">
        <f t="shared" si="2"/>
        <v>16</v>
      </c>
      <c r="EL34" s="3">
        <f t="shared" si="2"/>
        <v>4</v>
      </c>
      <c r="EM34" s="3">
        <f t="shared" si="2"/>
        <v>0</v>
      </c>
      <c r="EN34" s="3">
        <f t="shared" si="2"/>
        <v>17</v>
      </c>
      <c r="EO34" s="3">
        <f t="shared" si="2"/>
        <v>3</v>
      </c>
      <c r="EP34" s="3">
        <f t="shared" si="2"/>
        <v>0</v>
      </c>
      <c r="EQ34" s="3">
        <f t="shared" si="2"/>
        <v>16</v>
      </c>
      <c r="ER34" s="3">
        <f t="shared" si="2"/>
        <v>4</v>
      </c>
      <c r="ES34" s="3">
        <f t="shared" si="2"/>
        <v>0</v>
      </c>
      <c r="ET34" s="3">
        <f t="shared" si="2"/>
        <v>16</v>
      </c>
      <c r="EU34" s="3">
        <f t="shared" si="2"/>
        <v>4</v>
      </c>
      <c r="EV34" s="3">
        <f t="shared" si="2"/>
        <v>0</v>
      </c>
      <c r="EW34" s="3">
        <f t="shared" si="2"/>
        <v>17</v>
      </c>
      <c r="EX34" s="3">
        <f t="shared" si="2"/>
        <v>3</v>
      </c>
      <c r="EY34" s="3">
        <f t="shared" si="2"/>
        <v>0</v>
      </c>
      <c r="EZ34" s="3">
        <f t="shared" si="2"/>
        <v>16</v>
      </c>
      <c r="FA34" s="3">
        <f t="shared" si="2"/>
        <v>4</v>
      </c>
      <c r="FB34" s="3">
        <f t="shared" si="2"/>
        <v>0</v>
      </c>
      <c r="FC34" s="3">
        <f t="shared" si="2"/>
        <v>16</v>
      </c>
      <c r="FD34" s="3">
        <f t="shared" si="2"/>
        <v>4</v>
      </c>
      <c r="FE34" s="3">
        <f t="shared" si="2"/>
        <v>0</v>
      </c>
      <c r="FF34" s="3">
        <f t="shared" si="2"/>
        <v>16</v>
      </c>
      <c r="FG34" s="3">
        <f t="shared" si="2"/>
        <v>4</v>
      </c>
      <c r="FH34" s="3">
        <f t="shared" si="2"/>
        <v>0</v>
      </c>
      <c r="FI34" s="3">
        <f t="shared" si="2"/>
        <v>17</v>
      </c>
      <c r="FJ34" s="3">
        <f t="shared" si="2"/>
        <v>3</v>
      </c>
      <c r="FK34" s="3">
        <f t="shared" si="2"/>
        <v>0</v>
      </c>
      <c r="FL34" s="3">
        <f t="shared" si="2"/>
        <v>10</v>
      </c>
      <c r="FM34" s="3">
        <f t="shared" si="2"/>
        <v>7</v>
      </c>
      <c r="FN34" s="3">
        <f t="shared" si="2"/>
        <v>3</v>
      </c>
      <c r="FO34" s="3">
        <f t="shared" si="2"/>
        <v>13</v>
      </c>
      <c r="FP34" s="3">
        <f t="shared" si="2"/>
        <v>4</v>
      </c>
      <c r="FQ34" s="3">
        <f t="shared" si="2"/>
        <v>3</v>
      </c>
      <c r="FR34" s="3">
        <f t="shared" si="2"/>
        <v>20</v>
      </c>
      <c r="FS34" s="3">
        <f t="shared" si="2"/>
        <v>0</v>
      </c>
      <c r="FT34" s="3">
        <f t="shared" si="2"/>
        <v>0</v>
      </c>
      <c r="FU34" s="3">
        <f t="shared" si="2"/>
        <v>16</v>
      </c>
      <c r="FV34" s="3">
        <f t="shared" si="2"/>
        <v>4</v>
      </c>
      <c r="FW34" s="3">
        <f t="shared" si="2"/>
        <v>0</v>
      </c>
      <c r="FX34" s="3">
        <f t="shared" si="2"/>
        <v>19</v>
      </c>
      <c r="FY34" s="3">
        <f t="shared" si="2"/>
        <v>1</v>
      </c>
      <c r="FZ34" s="3">
        <f t="shared" si="2"/>
        <v>0</v>
      </c>
      <c r="GA34" s="3">
        <f t="shared" si="2"/>
        <v>20</v>
      </c>
      <c r="GB34" s="3">
        <f t="shared" si="2"/>
        <v>0</v>
      </c>
      <c r="GC34" s="3">
        <f t="shared" si="2"/>
        <v>0</v>
      </c>
      <c r="GD34" s="3">
        <f t="shared" si="2"/>
        <v>17</v>
      </c>
      <c r="GE34" s="3">
        <f t="shared" si="2"/>
        <v>3</v>
      </c>
      <c r="GF34" s="3">
        <f t="shared" si="2"/>
        <v>0</v>
      </c>
      <c r="GG34" s="3">
        <f t="shared" si="2"/>
        <v>20</v>
      </c>
      <c r="GH34" s="3">
        <f t="shared" si="2"/>
        <v>0</v>
      </c>
      <c r="GI34" s="3">
        <f t="shared" si="2"/>
        <v>0</v>
      </c>
      <c r="GJ34" s="3">
        <f t="shared" si="2"/>
        <v>20</v>
      </c>
      <c r="GK34" s="3">
        <f t="shared" si="2"/>
        <v>0</v>
      </c>
      <c r="GL34" s="3">
        <f t="shared" si="2"/>
        <v>0</v>
      </c>
      <c r="GM34" s="3">
        <f t="shared" ref="GM34:IX34" si="3">SUM(GM14:GM33)</f>
        <v>19</v>
      </c>
      <c r="GN34" s="3">
        <f t="shared" si="3"/>
        <v>1</v>
      </c>
      <c r="GO34" s="3">
        <f t="shared" si="3"/>
        <v>0</v>
      </c>
      <c r="GP34" s="3">
        <f t="shared" si="3"/>
        <v>19</v>
      </c>
      <c r="GQ34" s="3">
        <f t="shared" si="3"/>
        <v>1</v>
      </c>
      <c r="GR34" s="3">
        <f t="shared" si="3"/>
        <v>0</v>
      </c>
      <c r="GS34" s="3">
        <f t="shared" si="3"/>
        <v>19</v>
      </c>
      <c r="GT34" s="3">
        <f t="shared" si="3"/>
        <v>1</v>
      </c>
      <c r="GU34" s="3">
        <f t="shared" si="3"/>
        <v>0</v>
      </c>
      <c r="GV34" s="3">
        <f t="shared" si="3"/>
        <v>19</v>
      </c>
      <c r="GW34" s="3">
        <f t="shared" si="3"/>
        <v>1</v>
      </c>
      <c r="GX34" s="3">
        <f t="shared" si="3"/>
        <v>0</v>
      </c>
      <c r="GY34" s="3">
        <f t="shared" si="3"/>
        <v>17</v>
      </c>
      <c r="GZ34" s="3">
        <f t="shared" si="3"/>
        <v>3</v>
      </c>
      <c r="HA34" s="3">
        <f t="shared" si="3"/>
        <v>0</v>
      </c>
      <c r="HB34" s="3">
        <f t="shared" si="3"/>
        <v>20</v>
      </c>
      <c r="HC34" s="3">
        <f t="shared" si="3"/>
        <v>0</v>
      </c>
      <c r="HD34" s="3">
        <f t="shared" si="3"/>
        <v>0</v>
      </c>
      <c r="HE34" s="3">
        <f t="shared" si="3"/>
        <v>19</v>
      </c>
      <c r="HF34" s="3">
        <f t="shared" si="3"/>
        <v>1</v>
      </c>
      <c r="HG34" s="3">
        <f t="shared" si="3"/>
        <v>0</v>
      </c>
      <c r="HH34" s="3">
        <f t="shared" si="3"/>
        <v>17</v>
      </c>
      <c r="HI34" s="3">
        <f t="shared" si="3"/>
        <v>3</v>
      </c>
      <c r="HJ34" s="3">
        <f t="shared" si="3"/>
        <v>0</v>
      </c>
      <c r="HK34" s="3">
        <f t="shared" si="3"/>
        <v>19</v>
      </c>
      <c r="HL34" s="3">
        <f t="shared" si="3"/>
        <v>1</v>
      </c>
      <c r="HM34" s="3">
        <f t="shared" si="3"/>
        <v>0</v>
      </c>
      <c r="HN34" s="3">
        <f t="shared" si="3"/>
        <v>16</v>
      </c>
      <c r="HO34" s="3">
        <f t="shared" si="3"/>
        <v>4</v>
      </c>
      <c r="HP34" s="3">
        <f t="shared" si="3"/>
        <v>0</v>
      </c>
      <c r="HQ34" s="3">
        <f t="shared" si="3"/>
        <v>16</v>
      </c>
      <c r="HR34" s="3">
        <f t="shared" si="3"/>
        <v>4</v>
      </c>
      <c r="HS34" s="3">
        <f t="shared" si="3"/>
        <v>0</v>
      </c>
      <c r="HT34" s="3">
        <f t="shared" si="3"/>
        <v>16</v>
      </c>
      <c r="HU34" s="3">
        <f t="shared" si="3"/>
        <v>4</v>
      </c>
      <c r="HV34" s="3">
        <f t="shared" si="3"/>
        <v>0</v>
      </c>
      <c r="HW34" s="3">
        <f t="shared" si="3"/>
        <v>16</v>
      </c>
      <c r="HX34" s="3">
        <f t="shared" si="3"/>
        <v>4</v>
      </c>
      <c r="HY34" s="3">
        <f t="shared" si="3"/>
        <v>0</v>
      </c>
      <c r="HZ34" s="3">
        <f t="shared" si="3"/>
        <v>16</v>
      </c>
      <c r="IA34" s="3">
        <f t="shared" si="3"/>
        <v>4</v>
      </c>
      <c r="IB34" s="3">
        <f t="shared" si="3"/>
        <v>0</v>
      </c>
      <c r="IC34" s="3">
        <f t="shared" si="3"/>
        <v>16</v>
      </c>
      <c r="ID34" s="3">
        <f t="shared" si="3"/>
        <v>4</v>
      </c>
      <c r="IE34" s="3">
        <f t="shared" si="3"/>
        <v>0</v>
      </c>
      <c r="IF34" s="3">
        <f t="shared" si="3"/>
        <v>16</v>
      </c>
      <c r="IG34" s="3">
        <f t="shared" si="3"/>
        <v>4</v>
      </c>
      <c r="IH34" s="3">
        <f t="shared" si="3"/>
        <v>0</v>
      </c>
      <c r="II34" s="3">
        <f t="shared" si="3"/>
        <v>16</v>
      </c>
      <c r="IJ34" s="3">
        <f t="shared" si="3"/>
        <v>4</v>
      </c>
      <c r="IK34" s="3">
        <f t="shared" si="3"/>
        <v>0</v>
      </c>
      <c r="IL34" s="3">
        <f t="shared" si="3"/>
        <v>19</v>
      </c>
      <c r="IM34" s="3">
        <f t="shared" si="3"/>
        <v>1</v>
      </c>
      <c r="IN34" s="3">
        <f t="shared" si="3"/>
        <v>0</v>
      </c>
      <c r="IO34" s="3">
        <f t="shared" si="3"/>
        <v>19</v>
      </c>
      <c r="IP34" s="3">
        <f t="shared" si="3"/>
        <v>1</v>
      </c>
      <c r="IQ34" s="3">
        <f t="shared" si="3"/>
        <v>0</v>
      </c>
      <c r="IR34" s="3">
        <f t="shared" si="3"/>
        <v>20</v>
      </c>
      <c r="IS34" s="3">
        <f t="shared" si="3"/>
        <v>0</v>
      </c>
      <c r="IT34" s="3">
        <f t="shared" si="3"/>
        <v>0</v>
      </c>
      <c r="IU34" s="3">
        <f t="shared" si="3"/>
        <v>16</v>
      </c>
      <c r="IV34" s="3">
        <f t="shared" si="3"/>
        <v>4</v>
      </c>
      <c r="IW34" s="3">
        <f t="shared" si="3"/>
        <v>0</v>
      </c>
      <c r="IX34" s="3">
        <f t="shared" si="3"/>
        <v>17</v>
      </c>
      <c r="IY34" s="3">
        <f t="shared" ref="IY34:LJ34" si="4">SUM(IY14:IY33)</f>
        <v>3</v>
      </c>
      <c r="IZ34" s="3">
        <f t="shared" si="4"/>
        <v>0</v>
      </c>
      <c r="JA34" s="3">
        <f t="shared" si="4"/>
        <v>17</v>
      </c>
      <c r="JB34" s="3">
        <f t="shared" si="4"/>
        <v>3</v>
      </c>
      <c r="JC34" s="3">
        <f t="shared" si="4"/>
        <v>0</v>
      </c>
      <c r="JD34" s="3">
        <f t="shared" si="4"/>
        <v>17</v>
      </c>
      <c r="JE34" s="3">
        <f t="shared" si="4"/>
        <v>3</v>
      </c>
      <c r="JF34" s="3">
        <f t="shared" si="4"/>
        <v>0</v>
      </c>
      <c r="JG34" s="3">
        <f t="shared" si="4"/>
        <v>20</v>
      </c>
      <c r="JH34" s="3">
        <f t="shared" si="4"/>
        <v>0</v>
      </c>
      <c r="JI34" s="3">
        <f t="shared" si="4"/>
        <v>0</v>
      </c>
      <c r="JJ34" s="3">
        <f t="shared" si="4"/>
        <v>20</v>
      </c>
      <c r="JK34" s="3">
        <f t="shared" si="4"/>
        <v>0</v>
      </c>
      <c r="JL34" s="3">
        <f t="shared" si="4"/>
        <v>0</v>
      </c>
      <c r="JM34" s="3">
        <f t="shared" si="4"/>
        <v>20</v>
      </c>
      <c r="JN34" s="3">
        <f t="shared" si="4"/>
        <v>0</v>
      </c>
      <c r="JO34" s="3">
        <f t="shared" si="4"/>
        <v>0</v>
      </c>
      <c r="JP34" s="3">
        <f t="shared" si="4"/>
        <v>20</v>
      </c>
      <c r="JQ34" s="3">
        <f t="shared" si="4"/>
        <v>0</v>
      </c>
      <c r="JR34" s="3">
        <f t="shared" si="4"/>
        <v>0</v>
      </c>
      <c r="JS34" s="3">
        <f t="shared" si="4"/>
        <v>20</v>
      </c>
      <c r="JT34" s="3">
        <f t="shared" si="4"/>
        <v>0</v>
      </c>
      <c r="JU34" s="3">
        <f t="shared" si="4"/>
        <v>0</v>
      </c>
      <c r="JV34" s="3">
        <f t="shared" si="4"/>
        <v>20</v>
      </c>
      <c r="JW34" s="3">
        <f t="shared" si="4"/>
        <v>0</v>
      </c>
      <c r="JX34" s="3">
        <f t="shared" si="4"/>
        <v>0</v>
      </c>
      <c r="JY34" s="3">
        <f t="shared" si="4"/>
        <v>20</v>
      </c>
      <c r="JZ34" s="3">
        <f t="shared" si="4"/>
        <v>0</v>
      </c>
      <c r="KA34" s="3">
        <f t="shared" si="4"/>
        <v>0</v>
      </c>
      <c r="KB34" s="3">
        <f t="shared" si="4"/>
        <v>20</v>
      </c>
      <c r="KC34" s="3">
        <f t="shared" si="4"/>
        <v>0</v>
      </c>
      <c r="KD34" s="3">
        <f t="shared" si="4"/>
        <v>0</v>
      </c>
      <c r="KE34" s="3">
        <f t="shared" si="4"/>
        <v>20</v>
      </c>
      <c r="KF34" s="3">
        <f t="shared" si="4"/>
        <v>0</v>
      </c>
      <c r="KG34" s="3">
        <f t="shared" si="4"/>
        <v>0</v>
      </c>
      <c r="KH34" s="3">
        <f t="shared" si="4"/>
        <v>20</v>
      </c>
      <c r="KI34" s="3">
        <f t="shared" si="4"/>
        <v>0</v>
      </c>
      <c r="KJ34" s="3">
        <f t="shared" si="4"/>
        <v>0</v>
      </c>
      <c r="KK34" s="3">
        <f t="shared" si="4"/>
        <v>19</v>
      </c>
      <c r="KL34" s="3">
        <f t="shared" si="4"/>
        <v>1</v>
      </c>
      <c r="KM34" s="3">
        <f t="shared" si="4"/>
        <v>0</v>
      </c>
      <c r="KN34" s="3">
        <f t="shared" si="4"/>
        <v>18</v>
      </c>
      <c r="KO34" s="3">
        <f t="shared" si="4"/>
        <v>2</v>
      </c>
      <c r="KP34" s="3">
        <f t="shared" si="4"/>
        <v>0</v>
      </c>
      <c r="KQ34" s="3">
        <f t="shared" si="4"/>
        <v>18</v>
      </c>
      <c r="KR34" s="3">
        <f t="shared" si="4"/>
        <v>2</v>
      </c>
      <c r="KS34" s="3">
        <f t="shared" si="4"/>
        <v>0</v>
      </c>
      <c r="KT34" s="3">
        <f t="shared" si="4"/>
        <v>18</v>
      </c>
      <c r="KU34" s="3">
        <f t="shared" si="4"/>
        <v>2</v>
      </c>
      <c r="KV34" s="3">
        <f t="shared" si="4"/>
        <v>0</v>
      </c>
      <c r="KW34" s="3">
        <f t="shared" si="4"/>
        <v>18</v>
      </c>
      <c r="KX34" s="3">
        <f t="shared" si="4"/>
        <v>2</v>
      </c>
      <c r="KY34" s="3">
        <f t="shared" si="4"/>
        <v>0</v>
      </c>
      <c r="KZ34" s="3">
        <f t="shared" si="4"/>
        <v>20</v>
      </c>
      <c r="LA34" s="3">
        <f t="shared" si="4"/>
        <v>0</v>
      </c>
      <c r="LB34" s="3">
        <f t="shared" si="4"/>
        <v>0</v>
      </c>
      <c r="LC34" s="3">
        <f t="shared" si="4"/>
        <v>18</v>
      </c>
      <c r="LD34" s="3">
        <f t="shared" si="4"/>
        <v>2</v>
      </c>
      <c r="LE34" s="3">
        <f t="shared" si="4"/>
        <v>0</v>
      </c>
      <c r="LF34" s="3">
        <f t="shared" si="4"/>
        <v>18</v>
      </c>
      <c r="LG34" s="3">
        <f t="shared" si="4"/>
        <v>2</v>
      </c>
      <c r="LH34" s="3">
        <f t="shared" si="4"/>
        <v>0</v>
      </c>
      <c r="LI34" s="3">
        <f t="shared" si="4"/>
        <v>20</v>
      </c>
      <c r="LJ34" s="3">
        <f t="shared" si="4"/>
        <v>0</v>
      </c>
      <c r="LK34" s="3">
        <f t="shared" ref="LK34:NJ34" si="5">SUM(LK14:LK33)</f>
        <v>0</v>
      </c>
      <c r="LL34" s="3">
        <f t="shared" si="5"/>
        <v>20</v>
      </c>
      <c r="LM34" s="3">
        <f t="shared" si="5"/>
        <v>0</v>
      </c>
      <c r="LN34" s="3">
        <f t="shared" si="5"/>
        <v>0</v>
      </c>
      <c r="LO34" s="3">
        <f t="shared" si="5"/>
        <v>20</v>
      </c>
      <c r="LP34" s="3">
        <f t="shared" si="5"/>
        <v>0</v>
      </c>
      <c r="LQ34" s="3">
        <f t="shared" si="5"/>
        <v>0</v>
      </c>
      <c r="LR34" s="3">
        <f t="shared" si="5"/>
        <v>20</v>
      </c>
      <c r="LS34" s="3">
        <f t="shared" si="5"/>
        <v>0</v>
      </c>
      <c r="LT34" s="3">
        <f t="shared" si="5"/>
        <v>0</v>
      </c>
      <c r="LU34" s="3">
        <f t="shared" si="5"/>
        <v>20</v>
      </c>
      <c r="LV34" s="3">
        <f t="shared" si="5"/>
        <v>0</v>
      </c>
      <c r="LW34" s="3">
        <f t="shared" si="5"/>
        <v>0</v>
      </c>
      <c r="LX34" s="3">
        <f t="shared" si="5"/>
        <v>20</v>
      </c>
      <c r="LY34" s="3">
        <f t="shared" si="5"/>
        <v>0</v>
      </c>
      <c r="LZ34" s="3">
        <f t="shared" si="5"/>
        <v>0</v>
      </c>
      <c r="MA34" s="3">
        <f t="shared" si="5"/>
        <v>20</v>
      </c>
      <c r="MB34" s="3">
        <f t="shared" si="5"/>
        <v>0</v>
      </c>
      <c r="MC34" s="3">
        <f t="shared" si="5"/>
        <v>0</v>
      </c>
      <c r="MD34" s="3">
        <f t="shared" si="5"/>
        <v>20</v>
      </c>
      <c r="ME34" s="3">
        <f t="shared" si="5"/>
        <v>0</v>
      </c>
      <c r="MF34" s="3">
        <f t="shared" si="5"/>
        <v>0</v>
      </c>
      <c r="MG34" s="3">
        <f t="shared" si="5"/>
        <v>17</v>
      </c>
      <c r="MH34" s="3">
        <f t="shared" si="5"/>
        <v>3</v>
      </c>
      <c r="MI34" s="3">
        <f t="shared" si="5"/>
        <v>0</v>
      </c>
      <c r="MJ34" s="3">
        <f t="shared" si="5"/>
        <v>17</v>
      </c>
      <c r="MK34" s="3">
        <f t="shared" si="5"/>
        <v>3</v>
      </c>
      <c r="ML34" s="3">
        <f t="shared" si="5"/>
        <v>0</v>
      </c>
      <c r="MM34" s="3">
        <f t="shared" si="5"/>
        <v>20</v>
      </c>
      <c r="MN34" s="3">
        <f t="shared" si="5"/>
        <v>0</v>
      </c>
      <c r="MO34" s="3">
        <f t="shared" si="5"/>
        <v>0</v>
      </c>
      <c r="MP34" s="3">
        <f t="shared" si="5"/>
        <v>20</v>
      </c>
      <c r="MQ34" s="3">
        <f t="shared" si="5"/>
        <v>0</v>
      </c>
      <c r="MR34" s="3">
        <f t="shared" si="5"/>
        <v>0</v>
      </c>
      <c r="MS34" s="3">
        <f t="shared" si="5"/>
        <v>17</v>
      </c>
      <c r="MT34" s="3">
        <f t="shared" si="5"/>
        <v>3</v>
      </c>
      <c r="MU34" s="3">
        <f t="shared" si="5"/>
        <v>0</v>
      </c>
      <c r="MV34" s="46">
        <f t="shared" ref="MV34" si="6">SUM(MV14:MV33)</f>
        <v>20</v>
      </c>
      <c r="MW34" s="46">
        <f t="shared" ref="MW34" si="7">SUM(MW14:MW33)</f>
        <v>0</v>
      </c>
      <c r="MX34" s="46">
        <f t="shared" ref="MX34" si="8">SUM(MX14:MX33)</f>
        <v>0</v>
      </c>
      <c r="MY34" s="46">
        <f t="shared" ref="MY34" si="9">SUM(MY14:MY33)</f>
        <v>17</v>
      </c>
      <c r="MZ34" s="46">
        <f t="shared" ref="MZ34" si="10">SUM(MZ14:MZ33)</f>
        <v>3</v>
      </c>
      <c r="NA34" s="46">
        <f t="shared" ref="NA34" si="11">SUM(NA14:NA33)</f>
        <v>0</v>
      </c>
      <c r="NB34" s="46">
        <f t="shared" ref="NB34" si="12">SUM(NB14:NB33)</f>
        <v>17</v>
      </c>
      <c r="NC34" s="46">
        <f t="shared" ref="NC34" si="13">SUM(NC14:NC33)</f>
        <v>3</v>
      </c>
      <c r="ND34" s="46">
        <f t="shared" ref="ND34" si="14">SUM(ND14:ND33)</f>
        <v>0</v>
      </c>
      <c r="NE34" s="3">
        <f t="shared" si="5"/>
        <v>16</v>
      </c>
      <c r="NF34" s="3">
        <f t="shared" si="5"/>
        <v>4</v>
      </c>
      <c r="NG34" s="3">
        <f t="shared" si="5"/>
        <v>0</v>
      </c>
      <c r="NH34" s="3">
        <f t="shared" si="5"/>
        <v>16</v>
      </c>
      <c r="NI34" s="3">
        <f t="shared" si="5"/>
        <v>4</v>
      </c>
      <c r="NJ34" s="3">
        <f t="shared" si="5"/>
        <v>0</v>
      </c>
      <c r="NK34" s="46">
        <f t="shared" ref="NK34" si="15">SUM(NK14:NK33)</f>
        <v>16</v>
      </c>
      <c r="NL34" s="46">
        <f t="shared" ref="NL34" si="16">SUM(NL14:NL33)</f>
        <v>4</v>
      </c>
      <c r="NM34" s="46">
        <f t="shared" ref="NM34" si="17">SUM(NM14:NM33)</f>
        <v>0</v>
      </c>
      <c r="NN34" s="46">
        <f t="shared" ref="NN34" si="18">SUM(NN14:NN33)</f>
        <v>17</v>
      </c>
      <c r="NO34" s="46">
        <f t="shared" ref="NO34" si="19">SUM(NO14:NO33)</f>
        <v>3</v>
      </c>
      <c r="NP34" s="46">
        <f t="shared" ref="NP34" si="20">SUM(NP14:NP33)</f>
        <v>0</v>
      </c>
      <c r="NQ34" s="46">
        <f t="shared" ref="NQ34" si="21">SUM(NQ14:NQ33)</f>
        <v>17</v>
      </c>
      <c r="NR34" s="46">
        <f t="shared" ref="NR34" si="22">SUM(NR14:NR33)</f>
        <v>3</v>
      </c>
      <c r="NS34" s="46">
        <f t="shared" ref="NS34" si="23">SUM(NS14:NS33)</f>
        <v>0</v>
      </c>
      <c r="NT34" s="46">
        <f t="shared" ref="NT34" si="24">SUM(NT14:NT33)</f>
        <v>17</v>
      </c>
      <c r="NU34" s="46">
        <f t="shared" ref="NU34" si="25">SUM(NU14:NU33)</f>
        <v>3</v>
      </c>
      <c r="NV34" s="46">
        <f t="shared" ref="NV34" si="26">SUM(NV14:NV33)</f>
        <v>0</v>
      </c>
      <c r="NW34" s="46">
        <f t="shared" ref="NW34" si="27">SUM(NW14:NW33)</f>
        <v>17</v>
      </c>
      <c r="NX34" s="46">
        <f t="shared" ref="NX34" si="28">SUM(NX14:NX33)</f>
        <v>3</v>
      </c>
      <c r="NY34" s="46">
        <f t="shared" ref="NY34" si="29">SUM(NY14:NY33)</f>
        <v>0</v>
      </c>
      <c r="NZ34" s="46">
        <f t="shared" ref="NZ34" si="30">SUM(NZ14:NZ33)</f>
        <v>17</v>
      </c>
      <c r="OA34" s="46">
        <f t="shared" ref="OA34" si="31">SUM(OA14:OA33)</f>
        <v>3</v>
      </c>
      <c r="OB34" s="46">
        <f t="shared" ref="OB34" si="32">SUM(OB14:OB33)</f>
        <v>0</v>
      </c>
      <c r="OC34" s="46">
        <f t="shared" ref="OC34" si="33">SUM(OC14:OC33)</f>
        <v>17</v>
      </c>
      <c r="OD34" s="46">
        <f t="shared" ref="OD34" si="34">SUM(OD14:OD33)</f>
        <v>3</v>
      </c>
      <c r="OE34" s="46">
        <f t="shared" ref="OE34" si="35">SUM(OE14:OE33)</f>
        <v>0</v>
      </c>
      <c r="OF34" s="3">
        <f t="shared" ref="OF34:QH34" si="36">SUM(OF14:OF33)</f>
        <v>17</v>
      </c>
      <c r="OG34" s="3">
        <f t="shared" si="36"/>
        <v>3</v>
      </c>
      <c r="OH34" s="3">
        <f t="shared" si="36"/>
        <v>0</v>
      </c>
      <c r="OI34" s="3">
        <f t="shared" si="36"/>
        <v>17</v>
      </c>
      <c r="OJ34" s="3">
        <f t="shared" si="36"/>
        <v>3</v>
      </c>
      <c r="OK34" s="3">
        <f t="shared" si="36"/>
        <v>0</v>
      </c>
      <c r="OL34" s="3">
        <f t="shared" si="36"/>
        <v>17</v>
      </c>
      <c r="OM34" s="3">
        <f t="shared" si="36"/>
        <v>3</v>
      </c>
      <c r="ON34" s="3">
        <f t="shared" si="36"/>
        <v>0</v>
      </c>
      <c r="OO34" s="3">
        <f t="shared" si="36"/>
        <v>17</v>
      </c>
      <c r="OP34" s="3">
        <f t="shared" si="36"/>
        <v>3</v>
      </c>
      <c r="OQ34" s="3">
        <f t="shared" si="36"/>
        <v>0</v>
      </c>
      <c r="OR34" s="3">
        <f t="shared" si="36"/>
        <v>20</v>
      </c>
      <c r="OS34" s="3">
        <f t="shared" si="36"/>
        <v>0</v>
      </c>
      <c r="OT34" s="3">
        <f t="shared" si="36"/>
        <v>0</v>
      </c>
      <c r="OU34" s="3">
        <f t="shared" si="36"/>
        <v>20</v>
      </c>
      <c r="OV34" s="3">
        <f t="shared" si="36"/>
        <v>0</v>
      </c>
      <c r="OW34" s="3">
        <f t="shared" si="36"/>
        <v>0</v>
      </c>
      <c r="OX34" s="3">
        <f t="shared" si="36"/>
        <v>20</v>
      </c>
      <c r="OY34" s="3">
        <f t="shared" si="36"/>
        <v>0</v>
      </c>
      <c r="OZ34" s="3">
        <f t="shared" si="36"/>
        <v>0</v>
      </c>
      <c r="PA34" s="3">
        <f t="shared" si="36"/>
        <v>20</v>
      </c>
      <c r="PB34" s="3">
        <f t="shared" si="36"/>
        <v>0</v>
      </c>
      <c r="PC34" s="3">
        <f t="shared" si="36"/>
        <v>0</v>
      </c>
      <c r="PD34" s="3">
        <f t="shared" si="36"/>
        <v>20</v>
      </c>
      <c r="PE34" s="3">
        <f t="shared" si="36"/>
        <v>0</v>
      </c>
      <c r="PF34" s="3">
        <f t="shared" si="36"/>
        <v>0</v>
      </c>
      <c r="PG34" s="3">
        <f t="shared" si="36"/>
        <v>20</v>
      </c>
      <c r="PH34" s="3">
        <f t="shared" si="36"/>
        <v>0</v>
      </c>
      <c r="PI34" s="3">
        <f t="shared" si="36"/>
        <v>0</v>
      </c>
      <c r="PJ34" s="3">
        <f t="shared" si="36"/>
        <v>20</v>
      </c>
      <c r="PK34" s="3">
        <f t="shared" si="36"/>
        <v>0</v>
      </c>
      <c r="PL34" s="3">
        <f t="shared" si="36"/>
        <v>0</v>
      </c>
      <c r="PM34" s="3">
        <f t="shared" si="36"/>
        <v>20</v>
      </c>
      <c r="PN34" s="3">
        <f t="shared" si="36"/>
        <v>0</v>
      </c>
      <c r="PO34" s="3">
        <f t="shared" si="36"/>
        <v>0</v>
      </c>
      <c r="PP34" s="3">
        <f t="shared" si="36"/>
        <v>18</v>
      </c>
      <c r="PQ34" s="3">
        <f t="shared" si="36"/>
        <v>2</v>
      </c>
      <c r="PR34" s="3">
        <f t="shared" si="36"/>
        <v>0</v>
      </c>
      <c r="PS34" s="3">
        <f t="shared" si="36"/>
        <v>20</v>
      </c>
      <c r="PT34" s="3">
        <f t="shared" si="36"/>
        <v>0</v>
      </c>
      <c r="PU34" s="3">
        <f t="shared" si="36"/>
        <v>0</v>
      </c>
      <c r="PV34" s="3">
        <f t="shared" si="36"/>
        <v>20</v>
      </c>
      <c r="PW34" s="3">
        <f t="shared" si="36"/>
        <v>0</v>
      </c>
      <c r="PX34" s="3">
        <f t="shared" si="36"/>
        <v>0</v>
      </c>
      <c r="PY34" s="3">
        <f t="shared" si="36"/>
        <v>20</v>
      </c>
      <c r="PZ34" s="3">
        <f t="shared" si="36"/>
        <v>0</v>
      </c>
      <c r="QA34" s="3">
        <f t="shared" si="36"/>
        <v>0</v>
      </c>
      <c r="QB34" s="3">
        <f t="shared" si="36"/>
        <v>20</v>
      </c>
      <c r="QC34" s="3">
        <f t="shared" si="36"/>
        <v>0</v>
      </c>
      <c r="QD34" s="3">
        <f t="shared" si="36"/>
        <v>0</v>
      </c>
      <c r="QE34" s="3">
        <f t="shared" si="36"/>
        <v>20</v>
      </c>
      <c r="QF34" s="3">
        <f t="shared" si="36"/>
        <v>0</v>
      </c>
      <c r="QG34" s="3">
        <f t="shared" si="36"/>
        <v>0</v>
      </c>
      <c r="QH34" s="3">
        <f t="shared" si="36"/>
        <v>19</v>
      </c>
      <c r="QI34" s="3">
        <f t="shared" ref="QI34:ST34" si="37">SUM(QI14:QI33)</f>
        <v>1</v>
      </c>
      <c r="QJ34" s="3">
        <f t="shared" si="37"/>
        <v>0</v>
      </c>
      <c r="QK34" s="3">
        <f t="shared" si="37"/>
        <v>20</v>
      </c>
      <c r="QL34" s="3">
        <f t="shared" si="37"/>
        <v>0</v>
      </c>
      <c r="QM34" s="3">
        <f t="shared" si="37"/>
        <v>0</v>
      </c>
      <c r="QN34" s="3">
        <f t="shared" si="37"/>
        <v>19</v>
      </c>
      <c r="QO34" s="3">
        <f t="shared" si="37"/>
        <v>1</v>
      </c>
      <c r="QP34" s="3">
        <f t="shared" si="37"/>
        <v>0</v>
      </c>
      <c r="QQ34" s="3">
        <f t="shared" si="37"/>
        <v>20</v>
      </c>
      <c r="QR34" s="3">
        <f t="shared" si="37"/>
        <v>0</v>
      </c>
      <c r="QS34" s="3">
        <f t="shared" si="37"/>
        <v>0</v>
      </c>
      <c r="QT34" s="3">
        <f t="shared" si="37"/>
        <v>20</v>
      </c>
      <c r="QU34" s="3">
        <f t="shared" si="37"/>
        <v>0</v>
      </c>
      <c r="QV34" s="3">
        <f t="shared" si="37"/>
        <v>0</v>
      </c>
      <c r="QW34" s="3">
        <f t="shared" si="37"/>
        <v>20</v>
      </c>
      <c r="QX34" s="3">
        <f t="shared" si="37"/>
        <v>0</v>
      </c>
      <c r="QY34" s="3">
        <f t="shared" si="37"/>
        <v>0</v>
      </c>
      <c r="QZ34" s="3">
        <f t="shared" si="37"/>
        <v>20</v>
      </c>
      <c r="RA34" s="3">
        <f t="shared" si="37"/>
        <v>0</v>
      </c>
      <c r="RB34" s="3">
        <f t="shared" si="37"/>
        <v>0</v>
      </c>
      <c r="RC34" s="3">
        <f t="shared" si="37"/>
        <v>19</v>
      </c>
      <c r="RD34" s="3">
        <f t="shared" si="37"/>
        <v>1</v>
      </c>
      <c r="RE34" s="3">
        <f t="shared" si="37"/>
        <v>0</v>
      </c>
      <c r="RF34" s="3">
        <f t="shared" si="37"/>
        <v>20</v>
      </c>
      <c r="RG34" s="3">
        <f t="shared" si="37"/>
        <v>0</v>
      </c>
      <c r="RH34" s="3">
        <f t="shared" si="37"/>
        <v>0</v>
      </c>
      <c r="RI34" s="3">
        <f t="shared" si="37"/>
        <v>20</v>
      </c>
      <c r="RJ34" s="3">
        <f t="shared" si="37"/>
        <v>0</v>
      </c>
      <c r="RK34" s="3">
        <f t="shared" si="37"/>
        <v>0</v>
      </c>
      <c r="RL34" s="3">
        <f t="shared" si="37"/>
        <v>20</v>
      </c>
      <c r="RM34" s="3">
        <f t="shared" si="37"/>
        <v>0</v>
      </c>
      <c r="RN34" s="3">
        <f t="shared" si="37"/>
        <v>0</v>
      </c>
      <c r="RO34" s="3">
        <f t="shared" si="37"/>
        <v>20</v>
      </c>
      <c r="RP34" s="3">
        <f t="shared" si="37"/>
        <v>0</v>
      </c>
      <c r="RQ34" s="3">
        <f t="shared" si="37"/>
        <v>0</v>
      </c>
      <c r="RR34" s="3">
        <f t="shared" si="37"/>
        <v>20</v>
      </c>
      <c r="RS34" s="3">
        <f t="shared" si="37"/>
        <v>0</v>
      </c>
      <c r="RT34" s="3">
        <f t="shared" si="37"/>
        <v>0</v>
      </c>
      <c r="RU34" s="3">
        <f t="shared" si="37"/>
        <v>20</v>
      </c>
      <c r="RV34" s="3">
        <f t="shared" si="37"/>
        <v>0</v>
      </c>
      <c r="RW34" s="3">
        <f t="shared" si="37"/>
        <v>0</v>
      </c>
      <c r="RX34" s="3">
        <f t="shared" si="37"/>
        <v>20</v>
      </c>
      <c r="RY34" s="3">
        <f t="shared" si="37"/>
        <v>0</v>
      </c>
      <c r="RZ34" s="3">
        <f t="shared" si="37"/>
        <v>0</v>
      </c>
      <c r="SA34" s="3">
        <f t="shared" si="37"/>
        <v>20</v>
      </c>
      <c r="SB34" s="3">
        <f t="shared" si="37"/>
        <v>0</v>
      </c>
      <c r="SC34" s="3">
        <f t="shared" si="37"/>
        <v>0</v>
      </c>
      <c r="SD34" s="3">
        <f t="shared" si="37"/>
        <v>20</v>
      </c>
      <c r="SE34" s="3">
        <f t="shared" si="37"/>
        <v>0</v>
      </c>
      <c r="SF34" s="3">
        <f t="shared" si="37"/>
        <v>0</v>
      </c>
      <c r="SG34" s="3">
        <f t="shared" si="37"/>
        <v>20</v>
      </c>
      <c r="SH34" s="3">
        <f t="shared" si="37"/>
        <v>0</v>
      </c>
      <c r="SI34" s="3">
        <f t="shared" si="37"/>
        <v>0</v>
      </c>
      <c r="SJ34" s="3">
        <f t="shared" si="37"/>
        <v>20</v>
      </c>
      <c r="SK34" s="3">
        <f t="shared" si="37"/>
        <v>0</v>
      </c>
      <c r="SL34" s="3">
        <f t="shared" si="37"/>
        <v>0</v>
      </c>
      <c r="SM34" s="3">
        <f t="shared" si="37"/>
        <v>20</v>
      </c>
      <c r="SN34" s="3">
        <f t="shared" si="37"/>
        <v>0</v>
      </c>
      <c r="SO34" s="3">
        <f t="shared" si="37"/>
        <v>0</v>
      </c>
      <c r="SP34" s="3">
        <f t="shared" si="37"/>
        <v>20</v>
      </c>
      <c r="SQ34" s="3">
        <f t="shared" si="37"/>
        <v>0</v>
      </c>
      <c r="SR34" s="3">
        <f t="shared" si="37"/>
        <v>0</v>
      </c>
      <c r="SS34" s="3">
        <f t="shared" si="37"/>
        <v>20</v>
      </c>
      <c r="ST34" s="3">
        <f t="shared" si="37"/>
        <v>0</v>
      </c>
      <c r="SU34" s="3">
        <f t="shared" ref="SU34:VF34" si="38">SUM(SU14:SU33)</f>
        <v>0</v>
      </c>
      <c r="SV34" s="3">
        <f t="shared" si="38"/>
        <v>20</v>
      </c>
      <c r="SW34" s="3">
        <f t="shared" si="38"/>
        <v>0</v>
      </c>
      <c r="SX34" s="3">
        <f t="shared" si="38"/>
        <v>0</v>
      </c>
      <c r="SY34" s="3">
        <f t="shared" si="38"/>
        <v>20</v>
      </c>
      <c r="SZ34" s="3">
        <f t="shared" si="38"/>
        <v>0</v>
      </c>
      <c r="TA34" s="3">
        <f t="shared" si="38"/>
        <v>0</v>
      </c>
      <c r="TB34" s="3">
        <f t="shared" si="38"/>
        <v>20</v>
      </c>
      <c r="TC34" s="3">
        <f t="shared" si="38"/>
        <v>0</v>
      </c>
      <c r="TD34" s="3">
        <f t="shared" si="38"/>
        <v>0</v>
      </c>
      <c r="TE34" s="3">
        <f t="shared" si="38"/>
        <v>20</v>
      </c>
      <c r="TF34" s="3">
        <f t="shared" si="38"/>
        <v>0</v>
      </c>
      <c r="TG34" s="3">
        <f t="shared" si="38"/>
        <v>0</v>
      </c>
      <c r="TH34" s="3">
        <f t="shared" si="38"/>
        <v>0</v>
      </c>
      <c r="TI34" s="3">
        <f t="shared" si="38"/>
        <v>0</v>
      </c>
      <c r="TJ34" s="3">
        <f t="shared" si="38"/>
        <v>0</v>
      </c>
      <c r="TK34" s="3">
        <f t="shared" si="38"/>
        <v>0</v>
      </c>
      <c r="TL34" s="3">
        <f t="shared" si="38"/>
        <v>0</v>
      </c>
      <c r="TM34" s="3">
        <f t="shared" si="38"/>
        <v>0</v>
      </c>
      <c r="TN34" s="3">
        <f t="shared" si="38"/>
        <v>0</v>
      </c>
      <c r="TO34" s="3">
        <f t="shared" si="38"/>
        <v>0</v>
      </c>
      <c r="TP34" s="3">
        <f t="shared" si="38"/>
        <v>0</v>
      </c>
      <c r="TQ34" s="3">
        <f t="shared" si="38"/>
        <v>0</v>
      </c>
      <c r="TR34" s="3">
        <f t="shared" si="38"/>
        <v>0</v>
      </c>
      <c r="TS34" s="3">
        <f t="shared" si="38"/>
        <v>0</v>
      </c>
      <c r="TT34" s="3">
        <f t="shared" si="38"/>
        <v>0</v>
      </c>
      <c r="TU34" s="3">
        <f t="shared" si="38"/>
        <v>0</v>
      </c>
      <c r="TV34" s="3">
        <f t="shared" si="38"/>
        <v>0</v>
      </c>
      <c r="TW34" s="3">
        <f t="shared" si="38"/>
        <v>0</v>
      </c>
      <c r="TX34" s="3">
        <f t="shared" si="38"/>
        <v>0</v>
      </c>
      <c r="TY34" s="3">
        <f t="shared" si="38"/>
        <v>0</v>
      </c>
      <c r="TZ34" s="3">
        <f t="shared" si="38"/>
        <v>0</v>
      </c>
      <c r="UA34" s="3">
        <f t="shared" si="38"/>
        <v>0</v>
      </c>
      <c r="UB34" s="3">
        <f t="shared" si="38"/>
        <v>0</v>
      </c>
      <c r="UC34" s="3">
        <f t="shared" si="38"/>
        <v>0</v>
      </c>
      <c r="UD34" s="3">
        <f t="shared" si="38"/>
        <v>0</v>
      </c>
      <c r="UE34" s="3">
        <f t="shared" si="38"/>
        <v>0</v>
      </c>
      <c r="UF34" s="3">
        <f t="shared" si="38"/>
        <v>0</v>
      </c>
      <c r="UG34" s="3">
        <f t="shared" si="38"/>
        <v>0</v>
      </c>
      <c r="UH34" s="3">
        <f t="shared" si="38"/>
        <v>0</v>
      </c>
      <c r="UI34" s="3">
        <f t="shared" si="38"/>
        <v>0</v>
      </c>
      <c r="UJ34" s="3">
        <f t="shared" si="38"/>
        <v>0</v>
      </c>
      <c r="UK34" s="3">
        <f t="shared" si="38"/>
        <v>0</v>
      </c>
      <c r="UL34" s="3">
        <f t="shared" si="38"/>
        <v>0</v>
      </c>
      <c r="UM34" s="3">
        <f t="shared" si="38"/>
        <v>0</v>
      </c>
      <c r="UN34" s="3">
        <f t="shared" si="38"/>
        <v>0</v>
      </c>
      <c r="UO34" s="3">
        <f t="shared" si="38"/>
        <v>0</v>
      </c>
      <c r="UP34" s="3">
        <f t="shared" si="38"/>
        <v>0</v>
      </c>
      <c r="UQ34" s="3">
        <f t="shared" si="38"/>
        <v>0</v>
      </c>
      <c r="UR34" s="3">
        <f t="shared" si="38"/>
        <v>0</v>
      </c>
      <c r="US34" s="3">
        <f t="shared" si="38"/>
        <v>0</v>
      </c>
      <c r="UT34" s="3">
        <f t="shared" si="38"/>
        <v>0</v>
      </c>
      <c r="UU34" s="3">
        <f t="shared" si="38"/>
        <v>0</v>
      </c>
      <c r="UV34" s="3">
        <f t="shared" si="38"/>
        <v>0</v>
      </c>
      <c r="UW34" s="3">
        <f t="shared" si="38"/>
        <v>0</v>
      </c>
      <c r="UX34" s="3">
        <f t="shared" si="38"/>
        <v>0</v>
      </c>
      <c r="UY34" s="3">
        <f t="shared" si="38"/>
        <v>0</v>
      </c>
      <c r="UZ34" s="3">
        <f t="shared" si="38"/>
        <v>0</v>
      </c>
      <c r="VA34" s="3">
        <f t="shared" si="38"/>
        <v>0</v>
      </c>
      <c r="VB34" s="3">
        <f t="shared" si="38"/>
        <v>0</v>
      </c>
      <c r="VC34" s="3">
        <f t="shared" si="38"/>
        <v>0</v>
      </c>
      <c r="VD34" s="3">
        <f t="shared" si="38"/>
        <v>0</v>
      </c>
      <c r="VE34" s="3">
        <f t="shared" si="38"/>
        <v>0</v>
      </c>
      <c r="VF34" s="3">
        <f t="shared" si="38"/>
        <v>0</v>
      </c>
      <c r="VG34" s="3">
        <f t="shared" ref="VG34:XR34" si="39">SUM(VG14:VG33)</f>
        <v>0</v>
      </c>
      <c r="VH34" s="3">
        <f t="shared" si="39"/>
        <v>0</v>
      </c>
      <c r="VI34" s="3">
        <f t="shared" si="39"/>
        <v>0</v>
      </c>
      <c r="VJ34" s="3">
        <f t="shared" si="39"/>
        <v>0</v>
      </c>
      <c r="VK34" s="3">
        <f t="shared" si="39"/>
        <v>0</v>
      </c>
      <c r="VL34" s="3">
        <f t="shared" si="39"/>
        <v>0</v>
      </c>
      <c r="VM34" s="3">
        <f t="shared" si="39"/>
        <v>0</v>
      </c>
      <c r="VN34" s="3">
        <f t="shared" si="39"/>
        <v>0</v>
      </c>
      <c r="VO34" s="3">
        <f t="shared" si="39"/>
        <v>0</v>
      </c>
      <c r="VP34" s="3">
        <f t="shared" si="39"/>
        <v>0</v>
      </c>
      <c r="VQ34" s="3">
        <f t="shared" si="39"/>
        <v>0</v>
      </c>
      <c r="VR34" s="3">
        <f t="shared" si="39"/>
        <v>0</v>
      </c>
      <c r="VS34" s="3">
        <f t="shared" si="39"/>
        <v>0</v>
      </c>
      <c r="VT34" s="3">
        <f t="shared" si="39"/>
        <v>0</v>
      </c>
      <c r="VU34" s="3">
        <f t="shared" si="39"/>
        <v>0</v>
      </c>
      <c r="VV34" s="3">
        <f t="shared" si="39"/>
        <v>0</v>
      </c>
      <c r="VW34" s="3">
        <f t="shared" si="39"/>
        <v>0</v>
      </c>
      <c r="VX34" s="3">
        <f t="shared" si="39"/>
        <v>0</v>
      </c>
      <c r="VY34" s="3">
        <f t="shared" si="39"/>
        <v>0</v>
      </c>
      <c r="VZ34" s="3">
        <f t="shared" si="39"/>
        <v>0</v>
      </c>
      <c r="WA34" s="3">
        <f t="shared" si="39"/>
        <v>0</v>
      </c>
      <c r="WB34" s="3">
        <f t="shared" si="39"/>
        <v>0</v>
      </c>
      <c r="WC34" s="3">
        <f t="shared" si="39"/>
        <v>0</v>
      </c>
      <c r="WD34" s="3">
        <f t="shared" si="39"/>
        <v>0</v>
      </c>
      <c r="WE34" s="3">
        <f t="shared" si="39"/>
        <v>0</v>
      </c>
      <c r="WF34" s="3">
        <f t="shared" si="39"/>
        <v>0</v>
      </c>
      <c r="WG34" s="3">
        <f t="shared" si="39"/>
        <v>0</v>
      </c>
      <c r="WH34" s="3">
        <f t="shared" si="39"/>
        <v>0</v>
      </c>
      <c r="WI34" s="3">
        <f t="shared" si="39"/>
        <v>0</v>
      </c>
      <c r="WJ34" s="3">
        <f t="shared" si="39"/>
        <v>0</v>
      </c>
      <c r="WK34" s="3">
        <f t="shared" si="39"/>
        <v>0</v>
      </c>
      <c r="WL34" s="3">
        <f t="shared" si="39"/>
        <v>0</v>
      </c>
      <c r="WM34" s="3">
        <f t="shared" si="39"/>
        <v>0</v>
      </c>
      <c r="WN34" s="3">
        <f t="shared" si="39"/>
        <v>0</v>
      </c>
      <c r="WO34" s="3">
        <f t="shared" si="39"/>
        <v>0</v>
      </c>
      <c r="WP34" s="3">
        <f t="shared" si="39"/>
        <v>0</v>
      </c>
      <c r="WQ34" s="3">
        <f t="shared" si="39"/>
        <v>0</v>
      </c>
      <c r="WR34" s="3">
        <f t="shared" si="39"/>
        <v>0</v>
      </c>
      <c r="WS34" s="3">
        <f t="shared" si="39"/>
        <v>0</v>
      </c>
      <c r="WT34" s="3">
        <f t="shared" si="39"/>
        <v>0</v>
      </c>
      <c r="WU34" s="3">
        <f t="shared" si="39"/>
        <v>0</v>
      </c>
      <c r="WV34" s="3">
        <f t="shared" si="39"/>
        <v>0</v>
      </c>
      <c r="WW34" s="3">
        <f t="shared" si="39"/>
        <v>0</v>
      </c>
      <c r="WX34" s="3">
        <f t="shared" si="39"/>
        <v>0</v>
      </c>
      <c r="WY34" s="3">
        <f t="shared" si="39"/>
        <v>0</v>
      </c>
      <c r="WZ34" s="3">
        <f t="shared" si="39"/>
        <v>0</v>
      </c>
      <c r="XA34" s="3">
        <f t="shared" si="39"/>
        <v>0</v>
      </c>
      <c r="XB34" s="3">
        <f t="shared" si="39"/>
        <v>0</v>
      </c>
      <c r="XC34" s="3">
        <f t="shared" si="39"/>
        <v>0</v>
      </c>
      <c r="XD34" s="3">
        <f t="shared" si="39"/>
        <v>0</v>
      </c>
      <c r="XE34" s="3">
        <f t="shared" si="39"/>
        <v>0</v>
      </c>
      <c r="XF34" s="3">
        <f t="shared" si="39"/>
        <v>0</v>
      </c>
      <c r="XG34" s="3">
        <f t="shared" si="39"/>
        <v>0</v>
      </c>
      <c r="XH34" s="3">
        <f t="shared" si="39"/>
        <v>0</v>
      </c>
      <c r="XI34" s="3">
        <f t="shared" si="39"/>
        <v>0</v>
      </c>
      <c r="XJ34" s="3">
        <f t="shared" si="39"/>
        <v>0</v>
      </c>
      <c r="XK34" s="3">
        <f t="shared" si="39"/>
        <v>0</v>
      </c>
      <c r="XL34" s="3">
        <f t="shared" si="39"/>
        <v>0</v>
      </c>
      <c r="XM34" s="3">
        <f t="shared" si="39"/>
        <v>0</v>
      </c>
      <c r="XN34" s="3">
        <f t="shared" si="39"/>
        <v>0</v>
      </c>
      <c r="XO34" s="3">
        <f t="shared" si="39"/>
        <v>0</v>
      </c>
      <c r="XP34" s="3">
        <f t="shared" si="39"/>
        <v>0</v>
      </c>
      <c r="XQ34" s="3">
        <f t="shared" si="39"/>
        <v>0</v>
      </c>
      <c r="XR34" s="3">
        <f t="shared" si="39"/>
        <v>0</v>
      </c>
      <c r="XS34" s="3">
        <f t="shared" ref="XS34:ZP34" si="40">SUM(XS14:XS33)</f>
        <v>0</v>
      </c>
      <c r="XT34" s="3">
        <f t="shared" si="40"/>
        <v>0</v>
      </c>
      <c r="XU34" s="3">
        <f t="shared" si="40"/>
        <v>0</v>
      </c>
      <c r="XV34" s="3">
        <f t="shared" si="40"/>
        <v>0</v>
      </c>
      <c r="XW34" s="3">
        <f t="shared" si="40"/>
        <v>0</v>
      </c>
      <c r="XX34" s="3">
        <f t="shared" si="40"/>
        <v>0</v>
      </c>
      <c r="XY34" s="3">
        <f t="shared" si="40"/>
        <v>0</v>
      </c>
      <c r="XZ34" s="3">
        <f t="shared" si="40"/>
        <v>0</v>
      </c>
      <c r="YA34" s="3">
        <f t="shared" si="40"/>
        <v>0</v>
      </c>
      <c r="YB34" s="3">
        <f t="shared" si="40"/>
        <v>0</v>
      </c>
      <c r="YC34" s="3">
        <f t="shared" si="40"/>
        <v>0</v>
      </c>
      <c r="YD34" s="3">
        <f t="shared" si="40"/>
        <v>0</v>
      </c>
      <c r="YE34" s="3">
        <f t="shared" si="40"/>
        <v>0</v>
      </c>
      <c r="YF34" s="3">
        <f t="shared" si="40"/>
        <v>0</v>
      </c>
      <c r="YG34" s="3">
        <f t="shared" si="40"/>
        <v>0</v>
      </c>
      <c r="YH34" s="3">
        <f t="shared" si="40"/>
        <v>0</v>
      </c>
      <c r="YI34" s="3">
        <f t="shared" si="40"/>
        <v>0</v>
      </c>
      <c r="YJ34" s="3">
        <f t="shared" si="40"/>
        <v>0</v>
      </c>
      <c r="YK34" s="3">
        <f t="shared" si="40"/>
        <v>0</v>
      </c>
      <c r="YL34" s="3">
        <f t="shared" si="40"/>
        <v>0</v>
      </c>
      <c r="YM34" s="3">
        <f t="shared" si="40"/>
        <v>0</v>
      </c>
      <c r="YN34" s="3">
        <f t="shared" si="40"/>
        <v>0</v>
      </c>
      <c r="YO34" s="3">
        <f t="shared" si="40"/>
        <v>0</v>
      </c>
      <c r="YP34" s="3">
        <f t="shared" si="40"/>
        <v>0</v>
      </c>
      <c r="YQ34" s="3">
        <f t="shared" si="40"/>
        <v>0</v>
      </c>
      <c r="YR34" s="3">
        <f t="shared" si="40"/>
        <v>0</v>
      </c>
      <c r="YS34" s="3">
        <f t="shared" si="40"/>
        <v>0</v>
      </c>
      <c r="YT34" s="3">
        <f t="shared" si="40"/>
        <v>0</v>
      </c>
      <c r="YU34" s="3">
        <f t="shared" si="40"/>
        <v>0</v>
      </c>
      <c r="YV34" s="3">
        <f t="shared" si="40"/>
        <v>0</v>
      </c>
      <c r="YW34" s="3">
        <f t="shared" si="40"/>
        <v>0</v>
      </c>
      <c r="YX34" s="3">
        <f t="shared" si="40"/>
        <v>0</v>
      </c>
      <c r="YY34" s="3">
        <f t="shared" si="40"/>
        <v>0</v>
      </c>
      <c r="YZ34" s="3">
        <f t="shared" si="40"/>
        <v>0</v>
      </c>
      <c r="ZA34" s="3">
        <f t="shared" si="40"/>
        <v>0</v>
      </c>
      <c r="ZB34" s="3">
        <f t="shared" si="40"/>
        <v>0</v>
      </c>
      <c r="ZC34" s="3">
        <f t="shared" si="40"/>
        <v>0</v>
      </c>
      <c r="ZD34" s="3">
        <f t="shared" si="40"/>
        <v>0</v>
      </c>
      <c r="ZE34" s="3">
        <f t="shared" si="40"/>
        <v>0</v>
      </c>
      <c r="ZF34" s="3">
        <f t="shared" si="40"/>
        <v>0</v>
      </c>
      <c r="ZG34" s="3">
        <f t="shared" si="40"/>
        <v>0</v>
      </c>
      <c r="ZH34" s="3">
        <f t="shared" si="40"/>
        <v>0</v>
      </c>
      <c r="ZI34" s="3">
        <f t="shared" si="40"/>
        <v>0</v>
      </c>
      <c r="ZJ34" s="3">
        <f t="shared" si="40"/>
        <v>0</v>
      </c>
      <c r="ZK34" s="3">
        <f t="shared" si="40"/>
        <v>0</v>
      </c>
      <c r="ZL34" s="3">
        <f t="shared" si="40"/>
        <v>0</v>
      </c>
      <c r="ZM34" s="3">
        <f t="shared" si="40"/>
        <v>0</v>
      </c>
      <c r="ZN34" s="3">
        <f t="shared" si="40"/>
        <v>0</v>
      </c>
      <c r="ZO34" s="3">
        <f t="shared" si="40"/>
        <v>0</v>
      </c>
      <c r="ZP34" s="3">
        <f t="shared" si="40"/>
        <v>0</v>
      </c>
    </row>
    <row r="35" spans="1:692" ht="37.5" customHeight="1">
      <c r="A35" s="64" t="s">
        <v>3150</v>
      </c>
      <c r="B35" s="65"/>
      <c r="C35" s="11">
        <f>C34/20%</f>
        <v>100</v>
      </c>
      <c r="D35" s="11">
        <f t="shared" ref="D35:BO35" si="41">D34/20%</f>
        <v>0</v>
      </c>
      <c r="E35" s="11">
        <f t="shared" si="41"/>
        <v>0</v>
      </c>
      <c r="F35" s="11">
        <f t="shared" si="41"/>
        <v>100</v>
      </c>
      <c r="G35" s="11">
        <f t="shared" si="41"/>
        <v>0</v>
      </c>
      <c r="H35" s="11">
        <f t="shared" si="41"/>
        <v>0</v>
      </c>
      <c r="I35" s="11">
        <f t="shared" si="41"/>
        <v>100</v>
      </c>
      <c r="J35" s="11">
        <f t="shared" si="41"/>
        <v>0</v>
      </c>
      <c r="K35" s="11">
        <f t="shared" si="41"/>
        <v>0</v>
      </c>
      <c r="L35" s="11">
        <f t="shared" si="41"/>
        <v>100</v>
      </c>
      <c r="M35" s="11">
        <f t="shared" si="41"/>
        <v>0</v>
      </c>
      <c r="N35" s="11">
        <f t="shared" si="41"/>
        <v>0</v>
      </c>
      <c r="O35" s="11">
        <f t="shared" si="41"/>
        <v>100</v>
      </c>
      <c r="P35" s="11">
        <f t="shared" si="41"/>
        <v>0</v>
      </c>
      <c r="Q35" s="11">
        <f t="shared" si="41"/>
        <v>0</v>
      </c>
      <c r="R35" s="11">
        <f t="shared" si="41"/>
        <v>100</v>
      </c>
      <c r="S35" s="11">
        <f t="shared" si="41"/>
        <v>0</v>
      </c>
      <c r="T35" s="11">
        <f t="shared" si="41"/>
        <v>0</v>
      </c>
      <c r="U35" s="11">
        <f t="shared" si="41"/>
        <v>100</v>
      </c>
      <c r="V35" s="11">
        <f t="shared" si="41"/>
        <v>0</v>
      </c>
      <c r="W35" s="11">
        <f t="shared" si="41"/>
        <v>0</v>
      </c>
      <c r="X35" s="11">
        <f t="shared" si="41"/>
        <v>100</v>
      </c>
      <c r="Y35" s="11">
        <f t="shared" si="41"/>
        <v>0</v>
      </c>
      <c r="Z35" s="11">
        <f t="shared" si="41"/>
        <v>0</v>
      </c>
      <c r="AA35" s="11">
        <f t="shared" si="41"/>
        <v>100</v>
      </c>
      <c r="AB35" s="11">
        <f t="shared" si="41"/>
        <v>0</v>
      </c>
      <c r="AC35" s="11">
        <f t="shared" si="41"/>
        <v>0</v>
      </c>
      <c r="AD35" s="11">
        <f t="shared" si="41"/>
        <v>100</v>
      </c>
      <c r="AE35" s="11">
        <f t="shared" si="41"/>
        <v>0</v>
      </c>
      <c r="AF35" s="11">
        <f t="shared" si="41"/>
        <v>0</v>
      </c>
      <c r="AG35" s="11">
        <f t="shared" si="41"/>
        <v>100</v>
      </c>
      <c r="AH35" s="11">
        <f t="shared" si="41"/>
        <v>0</v>
      </c>
      <c r="AI35" s="11">
        <f t="shared" si="41"/>
        <v>0</v>
      </c>
      <c r="AJ35" s="11">
        <f t="shared" si="41"/>
        <v>100</v>
      </c>
      <c r="AK35" s="11">
        <f t="shared" si="41"/>
        <v>0</v>
      </c>
      <c r="AL35" s="11">
        <f t="shared" si="41"/>
        <v>0</v>
      </c>
      <c r="AM35" s="11">
        <f t="shared" si="41"/>
        <v>100</v>
      </c>
      <c r="AN35" s="11">
        <f t="shared" si="41"/>
        <v>0</v>
      </c>
      <c r="AO35" s="11">
        <f t="shared" si="41"/>
        <v>0</v>
      </c>
      <c r="AP35" s="11">
        <f t="shared" si="41"/>
        <v>100</v>
      </c>
      <c r="AQ35" s="11">
        <f t="shared" si="41"/>
        <v>0</v>
      </c>
      <c r="AR35" s="11">
        <f t="shared" si="41"/>
        <v>0</v>
      </c>
      <c r="AS35" s="11">
        <f t="shared" si="41"/>
        <v>100</v>
      </c>
      <c r="AT35" s="11">
        <f t="shared" si="41"/>
        <v>0</v>
      </c>
      <c r="AU35" s="11">
        <f t="shared" si="41"/>
        <v>0</v>
      </c>
      <c r="AV35" s="11">
        <f t="shared" si="41"/>
        <v>100</v>
      </c>
      <c r="AW35" s="11">
        <f t="shared" si="41"/>
        <v>0</v>
      </c>
      <c r="AX35" s="11">
        <f t="shared" si="41"/>
        <v>0</v>
      </c>
      <c r="AY35" s="11">
        <f t="shared" si="41"/>
        <v>100</v>
      </c>
      <c r="AZ35" s="11">
        <f t="shared" si="41"/>
        <v>0</v>
      </c>
      <c r="BA35" s="11">
        <f t="shared" si="41"/>
        <v>0</v>
      </c>
      <c r="BB35" s="11">
        <f t="shared" si="41"/>
        <v>100</v>
      </c>
      <c r="BC35" s="11">
        <f t="shared" si="41"/>
        <v>0</v>
      </c>
      <c r="BD35" s="11">
        <f t="shared" si="41"/>
        <v>0</v>
      </c>
      <c r="BE35" s="11">
        <f t="shared" si="41"/>
        <v>100</v>
      </c>
      <c r="BF35" s="11">
        <f t="shared" si="41"/>
        <v>0</v>
      </c>
      <c r="BG35" s="11">
        <f t="shared" si="41"/>
        <v>0</v>
      </c>
      <c r="BH35" s="11">
        <f t="shared" si="41"/>
        <v>100</v>
      </c>
      <c r="BI35" s="11">
        <f t="shared" si="41"/>
        <v>0</v>
      </c>
      <c r="BJ35" s="11">
        <f t="shared" si="41"/>
        <v>0</v>
      </c>
      <c r="BK35" s="11">
        <f t="shared" si="41"/>
        <v>100</v>
      </c>
      <c r="BL35" s="11">
        <f t="shared" si="41"/>
        <v>0</v>
      </c>
      <c r="BM35" s="11">
        <f t="shared" si="41"/>
        <v>0</v>
      </c>
      <c r="BN35" s="11">
        <f t="shared" si="41"/>
        <v>95</v>
      </c>
      <c r="BO35" s="11">
        <f t="shared" si="41"/>
        <v>0</v>
      </c>
      <c r="BP35" s="11">
        <f t="shared" ref="BP35:EA35" si="42">BP34/20%</f>
        <v>0</v>
      </c>
      <c r="BQ35" s="11">
        <f t="shared" si="42"/>
        <v>60</v>
      </c>
      <c r="BR35" s="11">
        <f t="shared" si="42"/>
        <v>40</v>
      </c>
      <c r="BS35" s="11">
        <f t="shared" si="42"/>
        <v>0</v>
      </c>
      <c r="BT35" s="11">
        <f t="shared" si="42"/>
        <v>75</v>
      </c>
      <c r="BU35" s="11">
        <f t="shared" si="42"/>
        <v>25</v>
      </c>
      <c r="BV35" s="11">
        <f t="shared" si="42"/>
        <v>0</v>
      </c>
      <c r="BW35" s="11">
        <f t="shared" si="42"/>
        <v>55</v>
      </c>
      <c r="BX35" s="11">
        <f t="shared" si="42"/>
        <v>45</v>
      </c>
      <c r="BY35" s="11">
        <f t="shared" si="42"/>
        <v>0</v>
      </c>
      <c r="BZ35" s="11">
        <f t="shared" si="42"/>
        <v>55</v>
      </c>
      <c r="CA35" s="11">
        <f t="shared" si="42"/>
        <v>45</v>
      </c>
      <c r="CB35" s="11">
        <f t="shared" si="42"/>
        <v>0</v>
      </c>
      <c r="CC35" s="11">
        <f t="shared" si="42"/>
        <v>60</v>
      </c>
      <c r="CD35" s="11">
        <f t="shared" si="42"/>
        <v>40</v>
      </c>
      <c r="CE35" s="11">
        <f t="shared" si="42"/>
        <v>0</v>
      </c>
      <c r="CF35" s="11">
        <f t="shared" si="42"/>
        <v>60</v>
      </c>
      <c r="CG35" s="11">
        <f t="shared" si="42"/>
        <v>40</v>
      </c>
      <c r="CH35" s="11">
        <f t="shared" si="42"/>
        <v>0</v>
      </c>
      <c r="CI35" s="11">
        <f t="shared" si="42"/>
        <v>95</v>
      </c>
      <c r="CJ35" s="11">
        <f t="shared" si="42"/>
        <v>5</v>
      </c>
      <c r="CK35" s="11">
        <f t="shared" si="42"/>
        <v>0</v>
      </c>
      <c r="CL35" s="11">
        <f t="shared" si="42"/>
        <v>90</v>
      </c>
      <c r="CM35" s="11">
        <f t="shared" si="42"/>
        <v>10</v>
      </c>
      <c r="CN35" s="11">
        <f t="shared" si="42"/>
        <v>0</v>
      </c>
      <c r="CO35" s="11">
        <f t="shared" si="42"/>
        <v>100</v>
      </c>
      <c r="CP35" s="11">
        <f t="shared" si="42"/>
        <v>0</v>
      </c>
      <c r="CQ35" s="11">
        <f t="shared" si="42"/>
        <v>0</v>
      </c>
      <c r="CR35" s="11">
        <f t="shared" si="42"/>
        <v>85</v>
      </c>
      <c r="CS35" s="11">
        <f t="shared" si="42"/>
        <v>15</v>
      </c>
      <c r="CT35" s="11">
        <f t="shared" si="42"/>
        <v>0</v>
      </c>
      <c r="CU35" s="11">
        <f t="shared" si="42"/>
        <v>100</v>
      </c>
      <c r="CV35" s="11">
        <f t="shared" si="42"/>
        <v>0</v>
      </c>
      <c r="CW35" s="11">
        <f t="shared" si="42"/>
        <v>0</v>
      </c>
      <c r="CX35" s="11">
        <f t="shared" si="42"/>
        <v>80</v>
      </c>
      <c r="CY35" s="11">
        <f t="shared" si="42"/>
        <v>20</v>
      </c>
      <c r="CZ35" s="11">
        <f t="shared" si="42"/>
        <v>0</v>
      </c>
      <c r="DA35" s="11">
        <f t="shared" si="42"/>
        <v>80</v>
      </c>
      <c r="DB35" s="11">
        <f t="shared" si="42"/>
        <v>20</v>
      </c>
      <c r="DC35" s="11">
        <f t="shared" si="42"/>
        <v>0</v>
      </c>
      <c r="DD35" s="11">
        <f t="shared" si="42"/>
        <v>80</v>
      </c>
      <c r="DE35" s="11">
        <f t="shared" si="42"/>
        <v>20</v>
      </c>
      <c r="DF35" s="11">
        <f t="shared" si="42"/>
        <v>0</v>
      </c>
      <c r="DG35" s="11">
        <f t="shared" si="42"/>
        <v>80</v>
      </c>
      <c r="DH35" s="11">
        <f t="shared" si="42"/>
        <v>20</v>
      </c>
      <c r="DI35" s="11">
        <f t="shared" si="42"/>
        <v>0</v>
      </c>
      <c r="DJ35" s="11">
        <f t="shared" si="42"/>
        <v>80</v>
      </c>
      <c r="DK35" s="11">
        <f t="shared" si="42"/>
        <v>20</v>
      </c>
      <c r="DL35" s="11">
        <f t="shared" si="42"/>
        <v>0</v>
      </c>
      <c r="DM35" s="11">
        <f t="shared" si="42"/>
        <v>80</v>
      </c>
      <c r="DN35" s="11">
        <f t="shared" si="42"/>
        <v>20</v>
      </c>
      <c r="DO35" s="11">
        <f t="shared" si="42"/>
        <v>0</v>
      </c>
      <c r="DP35" s="11">
        <f t="shared" si="42"/>
        <v>80</v>
      </c>
      <c r="DQ35" s="11">
        <f t="shared" si="42"/>
        <v>20</v>
      </c>
      <c r="DR35" s="11">
        <f t="shared" si="42"/>
        <v>0</v>
      </c>
      <c r="DS35" s="11">
        <f t="shared" si="42"/>
        <v>80</v>
      </c>
      <c r="DT35" s="11">
        <f t="shared" si="42"/>
        <v>20</v>
      </c>
      <c r="DU35" s="11">
        <f t="shared" si="42"/>
        <v>0</v>
      </c>
      <c r="DV35" s="11">
        <f t="shared" si="42"/>
        <v>80</v>
      </c>
      <c r="DW35" s="11">
        <f t="shared" si="42"/>
        <v>20</v>
      </c>
      <c r="DX35" s="11">
        <f t="shared" si="42"/>
        <v>0</v>
      </c>
      <c r="DY35" s="11">
        <f t="shared" si="42"/>
        <v>80</v>
      </c>
      <c r="DZ35" s="11">
        <f t="shared" si="42"/>
        <v>20</v>
      </c>
      <c r="EA35" s="11">
        <f t="shared" si="42"/>
        <v>0</v>
      </c>
      <c r="EB35" s="11">
        <f t="shared" ref="EB35:GM35" si="43">EB34/20%</f>
        <v>80</v>
      </c>
      <c r="EC35" s="11">
        <f t="shared" si="43"/>
        <v>20</v>
      </c>
      <c r="ED35" s="11">
        <f t="shared" si="43"/>
        <v>0</v>
      </c>
      <c r="EE35" s="11">
        <f t="shared" si="43"/>
        <v>80</v>
      </c>
      <c r="EF35" s="11">
        <f t="shared" si="43"/>
        <v>20</v>
      </c>
      <c r="EG35" s="11">
        <f t="shared" si="43"/>
        <v>0</v>
      </c>
      <c r="EH35" s="11">
        <f t="shared" si="43"/>
        <v>80</v>
      </c>
      <c r="EI35" s="11">
        <f t="shared" si="43"/>
        <v>20</v>
      </c>
      <c r="EJ35" s="11">
        <f t="shared" si="43"/>
        <v>0</v>
      </c>
      <c r="EK35" s="11">
        <f t="shared" si="43"/>
        <v>80</v>
      </c>
      <c r="EL35" s="11">
        <f t="shared" si="43"/>
        <v>20</v>
      </c>
      <c r="EM35" s="11">
        <f t="shared" si="43"/>
        <v>0</v>
      </c>
      <c r="EN35" s="11">
        <f t="shared" si="43"/>
        <v>85</v>
      </c>
      <c r="EO35" s="11">
        <f t="shared" si="43"/>
        <v>15</v>
      </c>
      <c r="EP35" s="11">
        <f t="shared" si="43"/>
        <v>0</v>
      </c>
      <c r="EQ35" s="11">
        <f t="shared" si="43"/>
        <v>80</v>
      </c>
      <c r="ER35" s="11">
        <f t="shared" si="43"/>
        <v>20</v>
      </c>
      <c r="ES35" s="11">
        <f t="shared" si="43"/>
        <v>0</v>
      </c>
      <c r="ET35" s="11">
        <f t="shared" si="43"/>
        <v>80</v>
      </c>
      <c r="EU35" s="11">
        <f t="shared" si="43"/>
        <v>20</v>
      </c>
      <c r="EV35" s="11">
        <f t="shared" si="43"/>
        <v>0</v>
      </c>
      <c r="EW35" s="11">
        <f t="shared" si="43"/>
        <v>85</v>
      </c>
      <c r="EX35" s="11">
        <f t="shared" si="43"/>
        <v>15</v>
      </c>
      <c r="EY35" s="11">
        <f t="shared" si="43"/>
        <v>0</v>
      </c>
      <c r="EZ35" s="11">
        <f t="shared" si="43"/>
        <v>80</v>
      </c>
      <c r="FA35" s="11">
        <f t="shared" si="43"/>
        <v>20</v>
      </c>
      <c r="FB35" s="11">
        <f t="shared" si="43"/>
        <v>0</v>
      </c>
      <c r="FC35" s="11">
        <f t="shared" si="43"/>
        <v>80</v>
      </c>
      <c r="FD35" s="11">
        <f t="shared" si="43"/>
        <v>20</v>
      </c>
      <c r="FE35" s="11">
        <f t="shared" si="43"/>
        <v>0</v>
      </c>
      <c r="FF35" s="11">
        <f t="shared" si="43"/>
        <v>80</v>
      </c>
      <c r="FG35" s="11">
        <f t="shared" si="43"/>
        <v>20</v>
      </c>
      <c r="FH35" s="11">
        <f t="shared" si="43"/>
        <v>0</v>
      </c>
      <c r="FI35" s="11">
        <f t="shared" si="43"/>
        <v>85</v>
      </c>
      <c r="FJ35" s="11">
        <f t="shared" si="43"/>
        <v>15</v>
      </c>
      <c r="FK35" s="11">
        <f t="shared" si="43"/>
        <v>0</v>
      </c>
      <c r="FL35" s="11">
        <f t="shared" si="43"/>
        <v>50</v>
      </c>
      <c r="FM35" s="11">
        <f t="shared" si="43"/>
        <v>35</v>
      </c>
      <c r="FN35" s="11">
        <f t="shared" si="43"/>
        <v>15</v>
      </c>
      <c r="FO35" s="11">
        <f t="shared" si="43"/>
        <v>65</v>
      </c>
      <c r="FP35" s="11">
        <f t="shared" si="43"/>
        <v>20</v>
      </c>
      <c r="FQ35" s="11">
        <f t="shared" si="43"/>
        <v>15</v>
      </c>
      <c r="FR35" s="11">
        <f t="shared" si="43"/>
        <v>100</v>
      </c>
      <c r="FS35" s="11">
        <f t="shared" si="43"/>
        <v>0</v>
      </c>
      <c r="FT35" s="11">
        <f t="shared" si="43"/>
        <v>0</v>
      </c>
      <c r="FU35" s="11">
        <f t="shared" si="43"/>
        <v>80</v>
      </c>
      <c r="FV35" s="11">
        <f t="shared" si="43"/>
        <v>20</v>
      </c>
      <c r="FW35" s="11">
        <f t="shared" si="43"/>
        <v>0</v>
      </c>
      <c r="FX35" s="11">
        <f t="shared" si="43"/>
        <v>95</v>
      </c>
      <c r="FY35" s="11">
        <f t="shared" si="43"/>
        <v>5</v>
      </c>
      <c r="FZ35" s="11">
        <f t="shared" si="43"/>
        <v>0</v>
      </c>
      <c r="GA35" s="11">
        <f t="shared" si="43"/>
        <v>100</v>
      </c>
      <c r="GB35" s="11">
        <f t="shared" si="43"/>
        <v>0</v>
      </c>
      <c r="GC35" s="11">
        <f t="shared" si="43"/>
        <v>0</v>
      </c>
      <c r="GD35" s="11">
        <f t="shared" si="43"/>
        <v>85</v>
      </c>
      <c r="GE35" s="11">
        <f t="shared" si="43"/>
        <v>15</v>
      </c>
      <c r="GF35" s="11">
        <f t="shared" si="43"/>
        <v>0</v>
      </c>
      <c r="GG35" s="11">
        <f t="shared" si="43"/>
        <v>100</v>
      </c>
      <c r="GH35" s="11">
        <f t="shared" si="43"/>
        <v>0</v>
      </c>
      <c r="GI35" s="11">
        <f t="shared" si="43"/>
        <v>0</v>
      </c>
      <c r="GJ35" s="11">
        <f t="shared" si="43"/>
        <v>100</v>
      </c>
      <c r="GK35" s="11">
        <f t="shared" si="43"/>
        <v>0</v>
      </c>
      <c r="GL35" s="11">
        <f t="shared" si="43"/>
        <v>0</v>
      </c>
      <c r="GM35" s="11">
        <f t="shared" si="43"/>
        <v>95</v>
      </c>
      <c r="GN35" s="11">
        <f t="shared" ref="GN35:IY35" si="44">GN34/20%</f>
        <v>5</v>
      </c>
      <c r="GO35" s="11">
        <f t="shared" si="44"/>
        <v>0</v>
      </c>
      <c r="GP35" s="11">
        <f t="shared" si="44"/>
        <v>95</v>
      </c>
      <c r="GQ35" s="11">
        <f t="shared" si="44"/>
        <v>5</v>
      </c>
      <c r="GR35" s="11">
        <f t="shared" si="44"/>
        <v>0</v>
      </c>
      <c r="GS35" s="11">
        <f t="shared" si="44"/>
        <v>95</v>
      </c>
      <c r="GT35" s="11">
        <f t="shared" si="44"/>
        <v>5</v>
      </c>
      <c r="GU35" s="11">
        <f t="shared" si="44"/>
        <v>0</v>
      </c>
      <c r="GV35" s="11">
        <f t="shared" si="44"/>
        <v>95</v>
      </c>
      <c r="GW35" s="11">
        <f t="shared" si="44"/>
        <v>5</v>
      </c>
      <c r="GX35" s="11">
        <f t="shared" si="44"/>
        <v>0</v>
      </c>
      <c r="GY35" s="11">
        <f t="shared" si="44"/>
        <v>85</v>
      </c>
      <c r="GZ35" s="11">
        <f t="shared" si="44"/>
        <v>15</v>
      </c>
      <c r="HA35" s="11">
        <f t="shared" si="44"/>
        <v>0</v>
      </c>
      <c r="HB35" s="11">
        <f t="shared" si="44"/>
        <v>100</v>
      </c>
      <c r="HC35" s="11">
        <f t="shared" si="44"/>
        <v>0</v>
      </c>
      <c r="HD35" s="11">
        <f t="shared" si="44"/>
        <v>0</v>
      </c>
      <c r="HE35" s="11">
        <f t="shared" si="44"/>
        <v>95</v>
      </c>
      <c r="HF35" s="11">
        <f t="shared" si="44"/>
        <v>5</v>
      </c>
      <c r="HG35" s="11">
        <f t="shared" si="44"/>
        <v>0</v>
      </c>
      <c r="HH35" s="11">
        <f t="shared" si="44"/>
        <v>85</v>
      </c>
      <c r="HI35" s="11">
        <f t="shared" si="44"/>
        <v>15</v>
      </c>
      <c r="HJ35" s="11">
        <f t="shared" si="44"/>
        <v>0</v>
      </c>
      <c r="HK35" s="11">
        <f t="shared" si="44"/>
        <v>95</v>
      </c>
      <c r="HL35" s="11">
        <f t="shared" si="44"/>
        <v>5</v>
      </c>
      <c r="HM35" s="11">
        <f t="shared" si="44"/>
        <v>0</v>
      </c>
      <c r="HN35" s="11">
        <f t="shared" si="44"/>
        <v>80</v>
      </c>
      <c r="HO35" s="11">
        <f t="shared" si="44"/>
        <v>20</v>
      </c>
      <c r="HP35" s="11">
        <f t="shared" si="44"/>
        <v>0</v>
      </c>
      <c r="HQ35" s="11">
        <f t="shared" si="44"/>
        <v>80</v>
      </c>
      <c r="HR35" s="11">
        <f t="shared" si="44"/>
        <v>20</v>
      </c>
      <c r="HS35" s="11">
        <f t="shared" si="44"/>
        <v>0</v>
      </c>
      <c r="HT35" s="11">
        <f t="shared" si="44"/>
        <v>80</v>
      </c>
      <c r="HU35" s="11">
        <f t="shared" si="44"/>
        <v>20</v>
      </c>
      <c r="HV35" s="11">
        <f t="shared" si="44"/>
        <v>0</v>
      </c>
      <c r="HW35" s="11">
        <f t="shared" si="44"/>
        <v>80</v>
      </c>
      <c r="HX35" s="11">
        <f t="shared" si="44"/>
        <v>20</v>
      </c>
      <c r="HY35" s="11">
        <f t="shared" si="44"/>
        <v>0</v>
      </c>
      <c r="HZ35" s="11">
        <f t="shared" si="44"/>
        <v>80</v>
      </c>
      <c r="IA35" s="11">
        <f t="shared" si="44"/>
        <v>20</v>
      </c>
      <c r="IB35" s="11">
        <f t="shared" si="44"/>
        <v>0</v>
      </c>
      <c r="IC35" s="11">
        <f t="shared" si="44"/>
        <v>80</v>
      </c>
      <c r="ID35" s="11">
        <f t="shared" si="44"/>
        <v>20</v>
      </c>
      <c r="IE35" s="11">
        <f t="shared" si="44"/>
        <v>0</v>
      </c>
      <c r="IF35" s="11">
        <f t="shared" si="44"/>
        <v>80</v>
      </c>
      <c r="IG35" s="11">
        <f t="shared" si="44"/>
        <v>20</v>
      </c>
      <c r="IH35" s="11">
        <f t="shared" si="44"/>
        <v>0</v>
      </c>
      <c r="II35" s="11">
        <f t="shared" si="44"/>
        <v>80</v>
      </c>
      <c r="IJ35" s="11">
        <f t="shared" si="44"/>
        <v>20</v>
      </c>
      <c r="IK35" s="11">
        <f t="shared" si="44"/>
        <v>0</v>
      </c>
      <c r="IL35" s="11">
        <f t="shared" si="44"/>
        <v>95</v>
      </c>
      <c r="IM35" s="11">
        <f t="shared" si="44"/>
        <v>5</v>
      </c>
      <c r="IN35" s="11">
        <f t="shared" si="44"/>
        <v>0</v>
      </c>
      <c r="IO35" s="11">
        <f t="shared" si="44"/>
        <v>95</v>
      </c>
      <c r="IP35" s="11">
        <f t="shared" si="44"/>
        <v>5</v>
      </c>
      <c r="IQ35" s="11">
        <f t="shared" si="44"/>
        <v>0</v>
      </c>
      <c r="IR35" s="11">
        <f t="shared" si="44"/>
        <v>100</v>
      </c>
      <c r="IS35" s="11">
        <f t="shared" si="44"/>
        <v>0</v>
      </c>
      <c r="IT35" s="11">
        <f t="shared" si="44"/>
        <v>0</v>
      </c>
      <c r="IU35" s="11">
        <f t="shared" si="44"/>
        <v>80</v>
      </c>
      <c r="IV35" s="11">
        <f t="shared" si="44"/>
        <v>20</v>
      </c>
      <c r="IW35" s="11">
        <f t="shared" si="44"/>
        <v>0</v>
      </c>
      <c r="IX35" s="11">
        <f t="shared" si="44"/>
        <v>85</v>
      </c>
      <c r="IY35" s="11">
        <f t="shared" si="44"/>
        <v>15</v>
      </c>
      <c r="IZ35" s="11">
        <f t="shared" ref="IZ35:LK35" si="45">IZ34/20%</f>
        <v>0</v>
      </c>
      <c r="JA35" s="11">
        <f t="shared" si="45"/>
        <v>85</v>
      </c>
      <c r="JB35" s="11">
        <f t="shared" si="45"/>
        <v>15</v>
      </c>
      <c r="JC35" s="11">
        <f t="shared" si="45"/>
        <v>0</v>
      </c>
      <c r="JD35" s="11">
        <f t="shared" si="45"/>
        <v>85</v>
      </c>
      <c r="JE35" s="11">
        <f t="shared" si="45"/>
        <v>15</v>
      </c>
      <c r="JF35" s="11">
        <f t="shared" si="45"/>
        <v>0</v>
      </c>
      <c r="JG35" s="11">
        <f t="shared" si="45"/>
        <v>100</v>
      </c>
      <c r="JH35" s="11">
        <f t="shared" si="45"/>
        <v>0</v>
      </c>
      <c r="JI35" s="11">
        <f t="shared" si="45"/>
        <v>0</v>
      </c>
      <c r="JJ35" s="11">
        <f t="shared" si="45"/>
        <v>100</v>
      </c>
      <c r="JK35" s="11">
        <f t="shared" si="45"/>
        <v>0</v>
      </c>
      <c r="JL35" s="11">
        <f t="shared" si="45"/>
        <v>0</v>
      </c>
      <c r="JM35" s="11">
        <f t="shared" si="45"/>
        <v>100</v>
      </c>
      <c r="JN35" s="11">
        <f t="shared" si="45"/>
        <v>0</v>
      </c>
      <c r="JO35" s="11">
        <f t="shared" si="45"/>
        <v>0</v>
      </c>
      <c r="JP35" s="11">
        <f t="shared" si="45"/>
        <v>100</v>
      </c>
      <c r="JQ35" s="11">
        <f t="shared" si="45"/>
        <v>0</v>
      </c>
      <c r="JR35" s="11">
        <f t="shared" si="45"/>
        <v>0</v>
      </c>
      <c r="JS35" s="11">
        <f t="shared" si="45"/>
        <v>100</v>
      </c>
      <c r="JT35" s="11">
        <f t="shared" si="45"/>
        <v>0</v>
      </c>
      <c r="JU35" s="11">
        <f t="shared" si="45"/>
        <v>0</v>
      </c>
      <c r="JV35" s="11">
        <f t="shared" si="45"/>
        <v>100</v>
      </c>
      <c r="JW35" s="11">
        <f t="shared" si="45"/>
        <v>0</v>
      </c>
      <c r="JX35" s="11">
        <f t="shared" si="45"/>
        <v>0</v>
      </c>
      <c r="JY35" s="11">
        <f t="shared" si="45"/>
        <v>100</v>
      </c>
      <c r="JZ35" s="11">
        <f t="shared" si="45"/>
        <v>0</v>
      </c>
      <c r="KA35" s="11">
        <f t="shared" si="45"/>
        <v>0</v>
      </c>
      <c r="KB35" s="11">
        <f t="shared" si="45"/>
        <v>100</v>
      </c>
      <c r="KC35" s="11">
        <f t="shared" si="45"/>
        <v>0</v>
      </c>
      <c r="KD35" s="11">
        <f t="shared" si="45"/>
        <v>0</v>
      </c>
      <c r="KE35" s="11">
        <f t="shared" si="45"/>
        <v>100</v>
      </c>
      <c r="KF35" s="11">
        <f t="shared" si="45"/>
        <v>0</v>
      </c>
      <c r="KG35" s="11">
        <f t="shared" si="45"/>
        <v>0</v>
      </c>
      <c r="KH35" s="11">
        <f t="shared" si="45"/>
        <v>100</v>
      </c>
      <c r="KI35" s="11">
        <f t="shared" si="45"/>
        <v>0</v>
      </c>
      <c r="KJ35" s="11">
        <f t="shared" si="45"/>
        <v>0</v>
      </c>
      <c r="KK35" s="11">
        <f t="shared" si="45"/>
        <v>95</v>
      </c>
      <c r="KL35" s="11">
        <f t="shared" si="45"/>
        <v>5</v>
      </c>
      <c r="KM35" s="11">
        <f t="shared" si="45"/>
        <v>0</v>
      </c>
      <c r="KN35" s="11">
        <f t="shared" si="45"/>
        <v>90</v>
      </c>
      <c r="KO35" s="11">
        <f t="shared" si="45"/>
        <v>10</v>
      </c>
      <c r="KP35" s="11">
        <f t="shared" si="45"/>
        <v>0</v>
      </c>
      <c r="KQ35" s="11">
        <f t="shared" si="45"/>
        <v>90</v>
      </c>
      <c r="KR35" s="11">
        <f t="shared" si="45"/>
        <v>10</v>
      </c>
      <c r="KS35" s="11">
        <f t="shared" si="45"/>
        <v>0</v>
      </c>
      <c r="KT35" s="11">
        <f t="shared" si="45"/>
        <v>90</v>
      </c>
      <c r="KU35" s="11">
        <f t="shared" si="45"/>
        <v>10</v>
      </c>
      <c r="KV35" s="11">
        <f t="shared" si="45"/>
        <v>0</v>
      </c>
      <c r="KW35" s="11">
        <f t="shared" si="45"/>
        <v>90</v>
      </c>
      <c r="KX35" s="11">
        <f t="shared" si="45"/>
        <v>10</v>
      </c>
      <c r="KY35" s="11">
        <f t="shared" si="45"/>
        <v>0</v>
      </c>
      <c r="KZ35" s="11">
        <f t="shared" si="45"/>
        <v>100</v>
      </c>
      <c r="LA35" s="11">
        <f t="shared" si="45"/>
        <v>0</v>
      </c>
      <c r="LB35" s="11">
        <f t="shared" si="45"/>
        <v>0</v>
      </c>
      <c r="LC35" s="11">
        <f t="shared" si="45"/>
        <v>90</v>
      </c>
      <c r="LD35" s="11">
        <f t="shared" si="45"/>
        <v>10</v>
      </c>
      <c r="LE35" s="11">
        <f t="shared" si="45"/>
        <v>0</v>
      </c>
      <c r="LF35" s="11">
        <f t="shared" si="45"/>
        <v>90</v>
      </c>
      <c r="LG35" s="11">
        <f t="shared" si="45"/>
        <v>10</v>
      </c>
      <c r="LH35" s="11">
        <f t="shared" si="45"/>
        <v>0</v>
      </c>
      <c r="LI35" s="11">
        <f t="shared" si="45"/>
        <v>100</v>
      </c>
      <c r="LJ35" s="11">
        <f t="shared" si="45"/>
        <v>0</v>
      </c>
      <c r="LK35" s="11">
        <f t="shared" si="45"/>
        <v>0</v>
      </c>
      <c r="LL35" s="11">
        <f t="shared" ref="LL35:NW35" si="46">LL34/20%</f>
        <v>100</v>
      </c>
      <c r="LM35" s="11">
        <f t="shared" si="46"/>
        <v>0</v>
      </c>
      <c r="LN35" s="11">
        <f t="shared" si="46"/>
        <v>0</v>
      </c>
      <c r="LO35" s="11">
        <f t="shared" si="46"/>
        <v>100</v>
      </c>
      <c r="LP35" s="11">
        <f t="shared" si="46"/>
        <v>0</v>
      </c>
      <c r="LQ35" s="11">
        <f t="shared" si="46"/>
        <v>0</v>
      </c>
      <c r="LR35" s="11">
        <f t="shared" si="46"/>
        <v>100</v>
      </c>
      <c r="LS35" s="11">
        <f t="shared" si="46"/>
        <v>0</v>
      </c>
      <c r="LT35" s="11">
        <f t="shared" si="46"/>
        <v>0</v>
      </c>
      <c r="LU35" s="11">
        <f t="shared" si="46"/>
        <v>100</v>
      </c>
      <c r="LV35" s="11">
        <f t="shared" si="46"/>
        <v>0</v>
      </c>
      <c r="LW35" s="11">
        <f t="shared" si="46"/>
        <v>0</v>
      </c>
      <c r="LX35" s="11">
        <f t="shared" si="46"/>
        <v>100</v>
      </c>
      <c r="LY35" s="11">
        <f t="shared" si="46"/>
        <v>0</v>
      </c>
      <c r="LZ35" s="11">
        <f t="shared" si="46"/>
        <v>0</v>
      </c>
      <c r="MA35" s="11">
        <f t="shared" si="46"/>
        <v>100</v>
      </c>
      <c r="MB35" s="11">
        <f t="shared" si="46"/>
        <v>0</v>
      </c>
      <c r="MC35" s="11">
        <f t="shared" si="46"/>
        <v>0</v>
      </c>
      <c r="MD35" s="11">
        <f t="shared" si="46"/>
        <v>100</v>
      </c>
      <c r="ME35" s="11">
        <f t="shared" si="46"/>
        <v>0</v>
      </c>
      <c r="MF35" s="11">
        <f t="shared" si="46"/>
        <v>0</v>
      </c>
      <c r="MG35" s="11">
        <f t="shared" si="46"/>
        <v>85</v>
      </c>
      <c r="MH35" s="11">
        <f t="shared" si="46"/>
        <v>15</v>
      </c>
      <c r="MI35" s="11">
        <f t="shared" si="46"/>
        <v>0</v>
      </c>
      <c r="MJ35" s="11">
        <f t="shared" si="46"/>
        <v>85</v>
      </c>
      <c r="MK35" s="11">
        <f t="shared" si="46"/>
        <v>15</v>
      </c>
      <c r="ML35" s="11">
        <f t="shared" si="46"/>
        <v>0</v>
      </c>
      <c r="MM35" s="11">
        <f t="shared" si="46"/>
        <v>100</v>
      </c>
      <c r="MN35" s="11">
        <f t="shared" si="46"/>
        <v>0</v>
      </c>
      <c r="MO35" s="11">
        <f t="shared" si="46"/>
        <v>0</v>
      </c>
      <c r="MP35" s="11">
        <f t="shared" si="46"/>
        <v>100</v>
      </c>
      <c r="MQ35" s="11">
        <f t="shared" si="46"/>
        <v>0</v>
      </c>
      <c r="MR35" s="11">
        <f t="shared" si="46"/>
        <v>0</v>
      </c>
      <c r="MS35" s="11">
        <f t="shared" si="46"/>
        <v>85</v>
      </c>
      <c r="MT35" s="11">
        <f t="shared" si="46"/>
        <v>15</v>
      </c>
      <c r="MU35" s="11">
        <f t="shared" si="46"/>
        <v>0</v>
      </c>
      <c r="MV35" s="11">
        <f t="shared" si="46"/>
        <v>100</v>
      </c>
      <c r="MW35" s="11">
        <f t="shared" si="46"/>
        <v>0</v>
      </c>
      <c r="MX35" s="11">
        <f t="shared" si="46"/>
        <v>0</v>
      </c>
      <c r="MY35" s="11">
        <f t="shared" si="46"/>
        <v>85</v>
      </c>
      <c r="MZ35" s="11">
        <f t="shared" si="46"/>
        <v>15</v>
      </c>
      <c r="NA35" s="11">
        <f t="shared" si="46"/>
        <v>0</v>
      </c>
      <c r="NB35" s="11">
        <f t="shared" si="46"/>
        <v>85</v>
      </c>
      <c r="NC35" s="11">
        <f t="shared" si="46"/>
        <v>15</v>
      </c>
      <c r="ND35" s="11">
        <f t="shared" si="46"/>
        <v>0</v>
      </c>
      <c r="NE35" s="11">
        <f t="shared" si="46"/>
        <v>80</v>
      </c>
      <c r="NF35" s="11">
        <f t="shared" si="46"/>
        <v>20</v>
      </c>
      <c r="NG35" s="11">
        <f t="shared" si="46"/>
        <v>0</v>
      </c>
      <c r="NH35" s="11">
        <f t="shared" si="46"/>
        <v>80</v>
      </c>
      <c r="NI35" s="11">
        <f t="shared" si="46"/>
        <v>20</v>
      </c>
      <c r="NJ35" s="11">
        <f t="shared" si="46"/>
        <v>0</v>
      </c>
      <c r="NK35" s="11">
        <f t="shared" si="46"/>
        <v>80</v>
      </c>
      <c r="NL35" s="11">
        <f t="shared" si="46"/>
        <v>20</v>
      </c>
      <c r="NM35" s="11">
        <f t="shared" si="46"/>
        <v>0</v>
      </c>
      <c r="NN35" s="11">
        <f t="shared" si="46"/>
        <v>85</v>
      </c>
      <c r="NO35" s="11">
        <f t="shared" si="46"/>
        <v>15</v>
      </c>
      <c r="NP35" s="11">
        <f t="shared" si="46"/>
        <v>0</v>
      </c>
      <c r="NQ35" s="11">
        <f t="shared" si="46"/>
        <v>85</v>
      </c>
      <c r="NR35" s="11">
        <f t="shared" si="46"/>
        <v>15</v>
      </c>
      <c r="NS35" s="11">
        <f t="shared" si="46"/>
        <v>0</v>
      </c>
      <c r="NT35" s="11">
        <f t="shared" si="46"/>
        <v>85</v>
      </c>
      <c r="NU35" s="11">
        <f t="shared" si="46"/>
        <v>15</v>
      </c>
      <c r="NV35" s="11">
        <f t="shared" si="46"/>
        <v>0</v>
      </c>
      <c r="NW35" s="11">
        <f t="shared" si="46"/>
        <v>85</v>
      </c>
      <c r="NX35" s="11">
        <f t="shared" ref="NX35:QI35" si="47">NX34/20%</f>
        <v>15</v>
      </c>
      <c r="NY35" s="11">
        <f t="shared" si="47"/>
        <v>0</v>
      </c>
      <c r="NZ35" s="11">
        <f t="shared" si="47"/>
        <v>85</v>
      </c>
      <c r="OA35" s="11">
        <f t="shared" si="47"/>
        <v>15</v>
      </c>
      <c r="OB35" s="11">
        <f t="shared" si="47"/>
        <v>0</v>
      </c>
      <c r="OC35" s="11">
        <f t="shared" si="47"/>
        <v>85</v>
      </c>
      <c r="OD35" s="11">
        <f t="shared" si="47"/>
        <v>15</v>
      </c>
      <c r="OE35" s="11">
        <f t="shared" si="47"/>
        <v>0</v>
      </c>
      <c r="OF35" s="11">
        <f t="shared" si="47"/>
        <v>85</v>
      </c>
      <c r="OG35" s="11">
        <f t="shared" si="47"/>
        <v>15</v>
      </c>
      <c r="OH35" s="11">
        <f t="shared" si="47"/>
        <v>0</v>
      </c>
      <c r="OI35" s="11">
        <f t="shared" si="47"/>
        <v>85</v>
      </c>
      <c r="OJ35" s="11">
        <f t="shared" si="47"/>
        <v>15</v>
      </c>
      <c r="OK35" s="11">
        <f t="shared" si="47"/>
        <v>0</v>
      </c>
      <c r="OL35" s="11">
        <f t="shared" si="47"/>
        <v>85</v>
      </c>
      <c r="OM35" s="11">
        <f t="shared" si="47"/>
        <v>15</v>
      </c>
      <c r="ON35" s="11">
        <f t="shared" si="47"/>
        <v>0</v>
      </c>
      <c r="OO35" s="11">
        <f t="shared" si="47"/>
        <v>85</v>
      </c>
      <c r="OP35" s="11">
        <f t="shared" si="47"/>
        <v>15</v>
      </c>
      <c r="OQ35" s="11">
        <f t="shared" si="47"/>
        <v>0</v>
      </c>
      <c r="OR35" s="11">
        <f t="shared" si="47"/>
        <v>100</v>
      </c>
      <c r="OS35" s="11">
        <f t="shared" si="47"/>
        <v>0</v>
      </c>
      <c r="OT35" s="11">
        <f t="shared" si="47"/>
        <v>0</v>
      </c>
      <c r="OU35" s="11">
        <f t="shared" si="47"/>
        <v>100</v>
      </c>
      <c r="OV35" s="11">
        <f t="shared" si="47"/>
        <v>0</v>
      </c>
      <c r="OW35" s="11">
        <f t="shared" si="47"/>
        <v>0</v>
      </c>
      <c r="OX35" s="11">
        <f t="shared" si="47"/>
        <v>100</v>
      </c>
      <c r="OY35" s="11">
        <f t="shared" si="47"/>
        <v>0</v>
      </c>
      <c r="OZ35" s="11">
        <f t="shared" si="47"/>
        <v>0</v>
      </c>
      <c r="PA35" s="11">
        <f t="shared" si="47"/>
        <v>100</v>
      </c>
      <c r="PB35" s="11">
        <f t="shared" si="47"/>
        <v>0</v>
      </c>
      <c r="PC35" s="11">
        <f t="shared" si="47"/>
        <v>0</v>
      </c>
      <c r="PD35" s="11">
        <f t="shared" si="47"/>
        <v>100</v>
      </c>
      <c r="PE35" s="11">
        <f t="shared" si="47"/>
        <v>0</v>
      </c>
      <c r="PF35" s="11">
        <f t="shared" si="47"/>
        <v>0</v>
      </c>
      <c r="PG35" s="11">
        <f t="shared" si="47"/>
        <v>100</v>
      </c>
      <c r="PH35" s="11">
        <f t="shared" si="47"/>
        <v>0</v>
      </c>
      <c r="PI35" s="11">
        <f t="shared" si="47"/>
        <v>0</v>
      </c>
      <c r="PJ35" s="11">
        <f t="shared" si="47"/>
        <v>100</v>
      </c>
      <c r="PK35" s="11">
        <f t="shared" si="47"/>
        <v>0</v>
      </c>
      <c r="PL35" s="11">
        <f t="shared" si="47"/>
        <v>0</v>
      </c>
      <c r="PM35" s="11">
        <f t="shared" si="47"/>
        <v>100</v>
      </c>
      <c r="PN35" s="11">
        <f t="shared" si="47"/>
        <v>0</v>
      </c>
      <c r="PO35" s="11">
        <f t="shared" si="47"/>
        <v>0</v>
      </c>
      <c r="PP35" s="11">
        <f t="shared" si="47"/>
        <v>90</v>
      </c>
      <c r="PQ35" s="11">
        <f t="shared" si="47"/>
        <v>10</v>
      </c>
      <c r="PR35" s="11">
        <f t="shared" si="47"/>
        <v>0</v>
      </c>
      <c r="PS35" s="11">
        <f t="shared" si="47"/>
        <v>100</v>
      </c>
      <c r="PT35" s="11">
        <f t="shared" si="47"/>
        <v>0</v>
      </c>
      <c r="PU35" s="11">
        <f t="shared" si="47"/>
        <v>0</v>
      </c>
      <c r="PV35" s="11">
        <f t="shared" si="47"/>
        <v>100</v>
      </c>
      <c r="PW35" s="11">
        <f t="shared" si="47"/>
        <v>0</v>
      </c>
      <c r="PX35" s="11">
        <f t="shared" si="47"/>
        <v>0</v>
      </c>
      <c r="PY35" s="11">
        <f t="shared" si="47"/>
        <v>100</v>
      </c>
      <c r="PZ35" s="11">
        <f t="shared" si="47"/>
        <v>0</v>
      </c>
      <c r="QA35" s="11">
        <f t="shared" si="47"/>
        <v>0</v>
      </c>
      <c r="QB35" s="11">
        <f t="shared" si="47"/>
        <v>100</v>
      </c>
      <c r="QC35" s="11">
        <f t="shared" si="47"/>
        <v>0</v>
      </c>
      <c r="QD35" s="11">
        <f t="shared" si="47"/>
        <v>0</v>
      </c>
      <c r="QE35" s="11">
        <f t="shared" si="47"/>
        <v>100</v>
      </c>
      <c r="QF35" s="11">
        <f t="shared" si="47"/>
        <v>0</v>
      </c>
      <c r="QG35" s="11">
        <f t="shared" si="47"/>
        <v>0</v>
      </c>
      <c r="QH35" s="11">
        <f t="shared" si="47"/>
        <v>95</v>
      </c>
      <c r="QI35" s="11">
        <f t="shared" si="47"/>
        <v>5</v>
      </c>
      <c r="QJ35" s="11">
        <f t="shared" ref="QJ35:SU35" si="48">QJ34/20%</f>
        <v>0</v>
      </c>
      <c r="QK35" s="11">
        <f t="shared" si="48"/>
        <v>100</v>
      </c>
      <c r="QL35" s="11">
        <f t="shared" si="48"/>
        <v>0</v>
      </c>
      <c r="QM35" s="11">
        <f t="shared" si="48"/>
        <v>0</v>
      </c>
      <c r="QN35" s="11">
        <f t="shared" si="48"/>
        <v>95</v>
      </c>
      <c r="QO35" s="11">
        <f t="shared" si="48"/>
        <v>5</v>
      </c>
      <c r="QP35" s="11">
        <f t="shared" si="48"/>
        <v>0</v>
      </c>
      <c r="QQ35" s="11">
        <f t="shared" si="48"/>
        <v>100</v>
      </c>
      <c r="QR35" s="11">
        <f t="shared" si="48"/>
        <v>0</v>
      </c>
      <c r="QS35" s="11">
        <f t="shared" si="48"/>
        <v>0</v>
      </c>
      <c r="QT35" s="11">
        <f t="shared" si="48"/>
        <v>100</v>
      </c>
      <c r="QU35" s="11">
        <f t="shared" si="48"/>
        <v>0</v>
      </c>
      <c r="QV35" s="11">
        <f t="shared" si="48"/>
        <v>0</v>
      </c>
      <c r="QW35" s="11">
        <f t="shared" si="48"/>
        <v>100</v>
      </c>
      <c r="QX35" s="11">
        <f t="shared" si="48"/>
        <v>0</v>
      </c>
      <c r="QY35" s="11">
        <f t="shared" si="48"/>
        <v>0</v>
      </c>
      <c r="QZ35" s="11">
        <f t="shared" si="48"/>
        <v>100</v>
      </c>
      <c r="RA35" s="11">
        <f t="shared" si="48"/>
        <v>0</v>
      </c>
      <c r="RB35" s="11">
        <f t="shared" si="48"/>
        <v>0</v>
      </c>
      <c r="RC35" s="11">
        <f t="shared" si="48"/>
        <v>95</v>
      </c>
      <c r="RD35" s="11">
        <f t="shared" si="48"/>
        <v>5</v>
      </c>
      <c r="RE35" s="11">
        <f t="shared" si="48"/>
        <v>0</v>
      </c>
      <c r="RF35" s="11">
        <f t="shared" si="48"/>
        <v>100</v>
      </c>
      <c r="RG35" s="11">
        <f t="shared" si="48"/>
        <v>0</v>
      </c>
      <c r="RH35" s="11">
        <f t="shared" si="48"/>
        <v>0</v>
      </c>
      <c r="RI35" s="11">
        <f t="shared" si="48"/>
        <v>100</v>
      </c>
      <c r="RJ35" s="11">
        <f t="shared" si="48"/>
        <v>0</v>
      </c>
      <c r="RK35" s="11">
        <f t="shared" si="48"/>
        <v>0</v>
      </c>
      <c r="RL35" s="11">
        <f t="shared" si="48"/>
        <v>100</v>
      </c>
      <c r="RM35" s="11">
        <f t="shared" si="48"/>
        <v>0</v>
      </c>
      <c r="RN35" s="11">
        <f t="shared" si="48"/>
        <v>0</v>
      </c>
      <c r="RO35" s="11">
        <f t="shared" si="48"/>
        <v>100</v>
      </c>
      <c r="RP35" s="11">
        <f t="shared" si="48"/>
        <v>0</v>
      </c>
      <c r="RQ35" s="11">
        <f t="shared" si="48"/>
        <v>0</v>
      </c>
      <c r="RR35" s="11">
        <f t="shared" si="48"/>
        <v>100</v>
      </c>
      <c r="RS35" s="11">
        <f t="shared" si="48"/>
        <v>0</v>
      </c>
      <c r="RT35" s="11">
        <f t="shared" si="48"/>
        <v>0</v>
      </c>
      <c r="RU35" s="11">
        <f t="shared" si="48"/>
        <v>100</v>
      </c>
      <c r="RV35" s="11">
        <f t="shared" si="48"/>
        <v>0</v>
      </c>
      <c r="RW35" s="11">
        <f t="shared" si="48"/>
        <v>0</v>
      </c>
      <c r="RX35" s="11">
        <f t="shared" si="48"/>
        <v>100</v>
      </c>
      <c r="RY35" s="11">
        <f t="shared" si="48"/>
        <v>0</v>
      </c>
      <c r="RZ35" s="11">
        <f t="shared" si="48"/>
        <v>0</v>
      </c>
      <c r="SA35" s="11">
        <f t="shared" si="48"/>
        <v>100</v>
      </c>
      <c r="SB35" s="11">
        <f t="shared" si="48"/>
        <v>0</v>
      </c>
      <c r="SC35" s="11">
        <f t="shared" si="48"/>
        <v>0</v>
      </c>
      <c r="SD35" s="11">
        <f t="shared" si="48"/>
        <v>100</v>
      </c>
      <c r="SE35" s="11">
        <f t="shared" si="48"/>
        <v>0</v>
      </c>
      <c r="SF35" s="11">
        <f t="shared" si="48"/>
        <v>0</v>
      </c>
      <c r="SG35" s="11">
        <f t="shared" si="48"/>
        <v>100</v>
      </c>
      <c r="SH35" s="11">
        <f t="shared" si="48"/>
        <v>0</v>
      </c>
      <c r="SI35" s="11">
        <f t="shared" si="48"/>
        <v>0</v>
      </c>
      <c r="SJ35" s="11">
        <f t="shared" si="48"/>
        <v>100</v>
      </c>
      <c r="SK35" s="11">
        <f t="shared" si="48"/>
        <v>0</v>
      </c>
      <c r="SL35" s="11">
        <f t="shared" si="48"/>
        <v>0</v>
      </c>
      <c r="SM35" s="11">
        <f t="shared" si="48"/>
        <v>100</v>
      </c>
      <c r="SN35" s="11">
        <f t="shared" si="48"/>
        <v>0</v>
      </c>
      <c r="SO35" s="11">
        <f t="shared" si="48"/>
        <v>0</v>
      </c>
      <c r="SP35" s="11">
        <f t="shared" si="48"/>
        <v>100</v>
      </c>
      <c r="SQ35" s="11">
        <f t="shared" si="48"/>
        <v>0</v>
      </c>
      <c r="SR35" s="11">
        <f t="shared" si="48"/>
        <v>0</v>
      </c>
      <c r="SS35" s="11">
        <f t="shared" si="48"/>
        <v>100</v>
      </c>
      <c r="ST35" s="11">
        <f t="shared" si="48"/>
        <v>0</v>
      </c>
      <c r="SU35" s="11">
        <f t="shared" si="48"/>
        <v>0</v>
      </c>
      <c r="SV35" s="11">
        <f t="shared" ref="SV35:VG35" si="49">SV34/20%</f>
        <v>100</v>
      </c>
      <c r="SW35" s="11">
        <f t="shared" si="49"/>
        <v>0</v>
      </c>
      <c r="SX35" s="11">
        <f t="shared" si="49"/>
        <v>0</v>
      </c>
      <c r="SY35" s="11">
        <f t="shared" si="49"/>
        <v>100</v>
      </c>
      <c r="SZ35" s="11">
        <f t="shared" si="49"/>
        <v>0</v>
      </c>
      <c r="TA35" s="11">
        <f t="shared" si="49"/>
        <v>0</v>
      </c>
      <c r="TB35" s="11">
        <f t="shared" si="49"/>
        <v>100</v>
      </c>
      <c r="TC35" s="11">
        <f t="shared" si="49"/>
        <v>0</v>
      </c>
      <c r="TD35" s="11">
        <f t="shared" si="49"/>
        <v>0</v>
      </c>
      <c r="TE35" s="11">
        <f t="shared" si="49"/>
        <v>100</v>
      </c>
      <c r="TF35" s="11">
        <f t="shared" si="49"/>
        <v>0</v>
      </c>
      <c r="TG35" s="11">
        <f t="shared" si="49"/>
        <v>0</v>
      </c>
      <c r="TH35" s="11">
        <f t="shared" si="49"/>
        <v>0</v>
      </c>
      <c r="TI35" s="11">
        <f t="shared" si="49"/>
        <v>0</v>
      </c>
      <c r="TJ35" s="11">
        <f t="shared" si="49"/>
        <v>0</v>
      </c>
      <c r="TK35" s="11">
        <f t="shared" si="49"/>
        <v>0</v>
      </c>
      <c r="TL35" s="11">
        <f t="shared" si="49"/>
        <v>0</v>
      </c>
      <c r="TM35" s="11">
        <f t="shared" si="49"/>
        <v>0</v>
      </c>
      <c r="TN35" s="11">
        <f t="shared" si="49"/>
        <v>0</v>
      </c>
      <c r="TO35" s="11">
        <f t="shared" si="49"/>
        <v>0</v>
      </c>
      <c r="TP35" s="11">
        <f t="shared" si="49"/>
        <v>0</v>
      </c>
      <c r="TQ35" s="11">
        <f t="shared" si="49"/>
        <v>0</v>
      </c>
      <c r="TR35" s="11">
        <f t="shared" si="49"/>
        <v>0</v>
      </c>
      <c r="TS35" s="11">
        <f t="shared" si="49"/>
        <v>0</v>
      </c>
      <c r="TT35" s="11">
        <f t="shared" si="49"/>
        <v>0</v>
      </c>
      <c r="TU35" s="11">
        <f t="shared" si="49"/>
        <v>0</v>
      </c>
      <c r="TV35" s="11">
        <f t="shared" si="49"/>
        <v>0</v>
      </c>
      <c r="TW35" s="11">
        <f t="shared" si="49"/>
        <v>0</v>
      </c>
      <c r="TX35" s="11">
        <f t="shared" si="49"/>
        <v>0</v>
      </c>
      <c r="TY35" s="11">
        <f t="shared" si="49"/>
        <v>0</v>
      </c>
      <c r="TZ35" s="11">
        <f t="shared" si="49"/>
        <v>0</v>
      </c>
      <c r="UA35" s="11">
        <f t="shared" si="49"/>
        <v>0</v>
      </c>
      <c r="UB35" s="11">
        <f t="shared" si="49"/>
        <v>0</v>
      </c>
      <c r="UC35" s="11">
        <f t="shared" si="49"/>
        <v>0</v>
      </c>
      <c r="UD35" s="11">
        <f t="shared" si="49"/>
        <v>0</v>
      </c>
      <c r="UE35" s="11">
        <f t="shared" si="49"/>
        <v>0</v>
      </c>
      <c r="UF35" s="11">
        <f t="shared" si="49"/>
        <v>0</v>
      </c>
      <c r="UG35" s="11">
        <f t="shared" si="49"/>
        <v>0</v>
      </c>
      <c r="UH35" s="11">
        <f t="shared" si="49"/>
        <v>0</v>
      </c>
      <c r="UI35" s="11">
        <f t="shared" si="49"/>
        <v>0</v>
      </c>
      <c r="UJ35" s="11">
        <f t="shared" si="49"/>
        <v>0</v>
      </c>
      <c r="UK35" s="11">
        <f t="shared" si="49"/>
        <v>0</v>
      </c>
      <c r="UL35" s="11">
        <f t="shared" si="49"/>
        <v>0</v>
      </c>
      <c r="UM35" s="11">
        <f t="shared" si="49"/>
        <v>0</v>
      </c>
      <c r="UN35" s="11">
        <f t="shared" si="49"/>
        <v>0</v>
      </c>
      <c r="UO35" s="11">
        <f t="shared" si="49"/>
        <v>0</v>
      </c>
      <c r="UP35" s="11">
        <f t="shared" si="49"/>
        <v>0</v>
      </c>
      <c r="UQ35" s="11">
        <f t="shared" si="49"/>
        <v>0</v>
      </c>
      <c r="UR35" s="11">
        <f t="shared" si="49"/>
        <v>0</v>
      </c>
      <c r="US35" s="11">
        <f t="shared" si="49"/>
        <v>0</v>
      </c>
      <c r="UT35" s="11">
        <f t="shared" si="49"/>
        <v>0</v>
      </c>
      <c r="UU35" s="11">
        <f t="shared" si="49"/>
        <v>0</v>
      </c>
      <c r="UV35" s="11">
        <f t="shared" si="49"/>
        <v>0</v>
      </c>
      <c r="UW35" s="11">
        <f t="shared" si="49"/>
        <v>0</v>
      </c>
      <c r="UX35" s="11">
        <f t="shared" si="49"/>
        <v>0</v>
      </c>
      <c r="UY35" s="11">
        <f t="shared" si="49"/>
        <v>0</v>
      </c>
      <c r="UZ35" s="11">
        <f t="shared" si="49"/>
        <v>0</v>
      </c>
      <c r="VA35" s="11">
        <f t="shared" si="49"/>
        <v>0</v>
      </c>
      <c r="VB35" s="11">
        <f t="shared" si="49"/>
        <v>0</v>
      </c>
      <c r="VC35" s="11">
        <f t="shared" si="49"/>
        <v>0</v>
      </c>
      <c r="VD35" s="11">
        <f t="shared" si="49"/>
        <v>0</v>
      </c>
      <c r="VE35" s="11">
        <f t="shared" si="49"/>
        <v>0</v>
      </c>
      <c r="VF35" s="11">
        <f t="shared" si="49"/>
        <v>0</v>
      </c>
      <c r="VG35" s="11">
        <f t="shared" si="49"/>
        <v>0</v>
      </c>
      <c r="VH35" s="11">
        <f t="shared" ref="VH35:WR35" si="50">VH34/20%</f>
        <v>0</v>
      </c>
      <c r="VI35" s="11">
        <f t="shared" si="50"/>
        <v>0</v>
      </c>
      <c r="VJ35" s="11">
        <f t="shared" si="50"/>
        <v>0</v>
      </c>
      <c r="VK35" s="11">
        <f t="shared" si="50"/>
        <v>0</v>
      </c>
      <c r="VL35" s="11">
        <f t="shared" si="50"/>
        <v>0</v>
      </c>
      <c r="VM35" s="11">
        <f t="shared" si="50"/>
        <v>0</v>
      </c>
      <c r="VN35" s="11">
        <f t="shared" si="50"/>
        <v>0</v>
      </c>
      <c r="VO35" s="11">
        <f t="shared" si="50"/>
        <v>0</v>
      </c>
      <c r="VP35" s="11">
        <f t="shared" si="50"/>
        <v>0</v>
      </c>
      <c r="VQ35" s="11">
        <f t="shared" si="50"/>
        <v>0</v>
      </c>
      <c r="VR35" s="11">
        <f t="shared" si="50"/>
        <v>0</v>
      </c>
      <c r="VS35" s="11">
        <f t="shared" si="50"/>
        <v>0</v>
      </c>
      <c r="VT35" s="11">
        <f t="shared" si="50"/>
        <v>0</v>
      </c>
      <c r="VU35" s="11">
        <f t="shared" si="50"/>
        <v>0</v>
      </c>
      <c r="VV35" s="11">
        <f t="shared" si="50"/>
        <v>0</v>
      </c>
      <c r="VW35" s="11">
        <f t="shared" si="50"/>
        <v>0</v>
      </c>
      <c r="VX35" s="11">
        <f t="shared" si="50"/>
        <v>0</v>
      </c>
      <c r="VY35" s="11">
        <f t="shared" si="50"/>
        <v>0</v>
      </c>
      <c r="VZ35" s="11">
        <f t="shared" si="50"/>
        <v>0</v>
      </c>
      <c r="WA35" s="11">
        <f t="shared" si="50"/>
        <v>0</v>
      </c>
      <c r="WB35" s="11">
        <f t="shared" si="50"/>
        <v>0</v>
      </c>
      <c r="WC35" s="11">
        <f t="shared" si="50"/>
        <v>0</v>
      </c>
      <c r="WD35" s="11">
        <f t="shared" si="50"/>
        <v>0</v>
      </c>
      <c r="WE35" s="11">
        <f t="shared" si="50"/>
        <v>0</v>
      </c>
      <c r="WF35" s="11">
        <f t="shared" si="50"/>
        <v>0</v>
      </c>
      <c r="WG35" s="11">
        <f t="shared" si="50"/>
        <v>0</v>
      </c>
      <c r="WH35" s="11">
        <f t="shared" si="50"/>
        <v>0</v>
      </c>
      <c r="WI35" s="11">
        <f t="shared" si="50"/>
        <v>0</v>
      </c>
      <c r="WJ35" s="11">
        <f t="shared" si="50"/>
        <v>0</v>
      </c>
      <c r="WK35" s="11">
        <f t="shared" si="50"/>
        <v>0</v>
      </c>
      <c r="WL35" s="11">
        <f t="shared" si="50"/>
        <v>0</v>
      </c>
      <c r="WM35" s="11">
        <f t="shared" si="50"/>
        <v>0</v>
      </c>
      <c r="WN35" s="11">
        <f t="shared" si="50"/>
        <v>0</v>
      </c>
      <c r="WO35" s="11">
        <f t="shared" si="50"/>
        <v>0</v>
      </c>
      <c r="WP35" s="11">
        <f t="shared" si="50"/>
        <v>0</v>
      </c>
      <c r="WQ35" s="11">
        <f t="shared" si="50"/>
        <v>0</v>
      </c>
      <c r="WR35" s="11">
        <f t="shared" si="50"/>
        <v>0</v>
      </c>
      <c r="WS35" s="11">
        <f t="shared" ref="WS35:XS35" si="51">WS34/25%</f>
        <v>0</v>
      </c>
      <c r="WT35" s="11">
        <f t="shared" si="51"/>
        <v>0</v>
      </c>
      <c r="WU35" s="11">
        <f t="shared" si="51"/>
        <v>0</v>
      </c>
      <c r="WV35" s="11">
        <f t="shared" si="51"/>
        <v>0</v>
      </c>
      <c r="WW35" s="11">
        <f t="shared" si="51"/>
        <v>0</v>
      </c>
      <c r="WX35" s="11">
        <f t="shared" si="51"/>
        <v>0</v>
      </c>
      <c r="WY35" s="11">
        <f t="shared" si="51"/>
        <v>0</v>
      </c>
      <c r="WZ35" s="11">
        <f t="shared" si="51"/>
        <v>0</v>
      </c>
      <c r="XA35" s="11">
        <f t="shared" si="51"/>
        <v>0</v>
      </c>
      <c r="XB35" s="11">
        <f t="shared" si="51"/>
        <v>0</v>
      </c>
      <c r="XC35" s="11">
        <f t="shared" si="51"/>
        <v>0</v>
      </c>
      <c r="XD35" s="11">
        <f t="shared" si="51"/>
        <v>0</v>
      </c>
      <c r="XE35" s="11">
        <f t="shared" si="51"/>
        <v>0</v>
      </c>
      <c r="XF35" s="11">
        <f t="shared" si="51"/>
        <v>0</v>
      </c>
      <c r="XG35" s="11">
        <f t="shared" si="51"/>
        <v>0</v>
      </c>
      <c r="XH35" s="11">
        <f t="shared" si="51"/>
        <v>0</v>
      </c>
      <c r="XI35" s="11">
        <f t="shared" si="51"/>
        <v>0</v>
      </c>
      <c r="XJ35" s="11">
        <f t="shared" si="51"/>
        <v>0</v>
      </c>
      <c r="XK35" s="11">
        <f t="shared" si="51"/>
        <v>0</v>
      </c>
      <c r="XL35" s="11">
        <f t="shared" si="51"/>
        <v>0</v>
      </c>
      <c r="XM35" s="11">
        <f t="shared" si="51"/>
        <v>0</v>
      </c>
      <c r="XN35" s="11">
        <f t="shared" si="51"/>
        <v>0</v>
      </c>
      <c r="XO35" s="11">
        <f t="shared" si="51"/>
        <v>0</v>
      </c>
      <c r="XP35" s="11">
        <f t="shared" si="51"/>
        <v>0</v>
      </c>
      <c r="XQ35" s="11">
        <f t="shared" si="51"/>
        <v>0</v>
      </c>
      <c r="XR35" s="11">
        <f t="shared" si="51"/>
        <v>0</v>
      </c>
      <c r="XS35" s="11">
        <f t="shared" si="51"/>
        <v>0</v>
      </c>
      <c r="XT35" s="11">
        <f t="shared" ref="XT35:ZP35" si="52">XT34/25%</f>
        <v>0</v>
      </c>
      <c r="XU35" s="11">
        <f t="shared" si="52"/>
        <v>0</v>
      </c>
      <c r="XV35" s="11">
        <f t="shared" si="52"/>
        <v>0</v>
      </c>
      <c r="XW35" s="11">
        <f t="shared" si="52"/>
        <v>0</v>
      </c>
      <c r="XX35" s="11">
        <f t="shared" si="52"/>
        <v>0</v>
      </c>
      <c r="XY35" s="11">
        <f t="shared" si="52"/>
        <v>0</v>
      </c>
      <c r="XZ35" s="11">
        <f t="shared" si="52"/>
        <v>0</v>
      </c>
      <c r="YA35" s="11">
        <f t="shared" si="52"/>
        <v>0</v>
      </c>
      <c r="YB35" s="11">
        <f t="shared" si="52"/>
        <v>0</v>
      </c>
      <c r="YC35" s="11">
        <f t="shared" si="52"/>
        <v>0</v>
      </c>
      <c r="YD35" s="11">
        <f t="shared" si="52"/>
        <v>0</v>
      </c>
      <c r="YE35" s="11">
        <f t="shared" si="52"/>
        <v>0</v>
      </c>
      <c r="YF35" s="11">
        <f t="shared" si="52"/>
        <v>0</v>
      </c>
      <c r="YG35" s="11">
        <f t="shared" si="52"/>
        <v>0</v>
      </c>
      <c r="YH35" s="11">
        <f t="shared" si="52"/>
        <v>0</v>
      </c>
      <c r="YI35" s="11">
        <f t="shared" si="52"/>
        <v>0</v>
      </c>
      <c r="YJ35" s="11">
        <f t="shared" si="52"/>
        <v>0</v>
      </c>
      <c r="YK35" s="11">
        <f t="shared" si="52"/>
        <v>0</v>
      </c>
      <c r="YL35" s="11">
        <f t="shared" si="52"/>
        <v>0</v>
      </c>
      <c r="YM35" s="11">
        <f t="shared" si="52"/>
        <v>0</v>
      </c>
      <c r="YN35" s="11">
        <f t="shared" si="52"/>
        <v>0</v>
      </c>
      <c r="YO35" s="11">
        <f t="shared" si="52"/>
        <v>0</v>
      </c>
      <c r="YP35" s="11">
        <f t="shared" si="52"/>
        <v>0</v>
      </c>
      <c r="YQ35" s="11">
        <f t="shared" si="52"/>
        <v>0</v>
      </c>
      <c r="YR35" s="11">
        <f t="shared" si="52"/>
        <v>0</v>
      </c>
      <c r="YS35" s="11">
        <f t="shared" si="52"/>
        <v>0</v>
      </c>
      <c r="YT35" s="11">
        <f t="shared" si="52"/>
        <v>0</v>
      </c>
      <c r="YU35" s="11">
        <f t="shared" si="52"/>
        <v>0</v>
      </c>
      <c r="YV35" s="11">
        <f t="shared" si="52"/>
        <v>0</v>
      </c>
      <c r="YW35" s="11">
        <f t="shared" si="52"/>
        <v>0</v>
      </c>
      <c r="YX35" s="11">
        <f t="shared" si="52"/>
        <v>0</v>
      </c>
      <c r="YY35" s="11">
        <f t="shared" si="52"/>
        <v>0</v>
      </c>
      <c r="YZ35" s="11">
        <f t="shared" si="52"/>
        <v>0</v>
      </c>
      <c r="ZA35" s="11">
        <f t="shared" si="52"/>
        <v>0</v>
      </c>
      <c r="ZB35" s="11">
        <f t="shared" si="52"/>
        <v>0</v>
      </c>
      <c r="ZC35" s="11">
        <f t="shared" si="52"/>
        <v>0</v>
      </c>
      <c r="ZD35" s="11">
        <f t="shared" si="52"/>
        <v>0</v>
      </c>
      <c r="ZE35" s="11">
        <f t="shared" si="52"/>
        <v>0</v>
      </c>
      <c r="ZF35" s="11">
        <f t="shared" si="52"/>
        <v>0</v>
      </c>
      <c r="ZG35" s="11">
        <f t="shared" si="52"/>
        <v>0</v>
      </c>
      <c r="ZH35" s="11">
        <f t="shared" si="52"/>
        <v>0</v>
      </c>
      <c r="ZI35" s="11">
        <f t="shared" si="52"/>
        <v>0</v>
      </c>
      <c r="ZJ35" s="11">
        <f t="shared" si="52"/>
        <v>0</v>
      </c>
      <c r="ZK35" s="11">
        <f t="shared" si="52"/>
        <v>0</v>
      </c>
      <c r="ZL35" s="11">
        <f t="shared" si="52"/>
        <v>0</v>
      </c>
      <c r="ZM35" s="11">
        <f t="shared" si="52"/>
        <v>0</v>
      </c>
      <c r="ZN35" s="11">
        <f t="shared" si="52"/>
        <v>0</v>
      </c>
      <c r="ZO35" s="11">
        <f t="shared" si="52"/>
        <v>0</v>
      </c>
      <c r="ZP35" s="11">
        <f t="shared" si="52"/>
        <v>0</v>
      </c>
    </row>
    <row r="37" spans="1:692">
      <c r="B37" s="12" t="s">
        <v>3120</v>
      </c>
    </row>
    <row r="38" spans="1:692">
      <c r="B38" t="s">
        <v>3121</v>
      </c>
      <c r="C38" t="s">
        <v>3144</v>
      </c>
      <c r="D38">
        <v>100</v>
      </c>
      <c r="E38">
        <v>20</v>
      </c>
    </row>
    <row r="39" spans="1:692">
      <c r="B39" t="s">
        <v>3123</v>
      </c>
      <c r="C39" t="s">
        <v>3144</v>
      </c>
      <c r="D39">
        <f>(D35+G35+J35+M35+P35+S35+V35+Y35+AB35+AE35+AH35+AK35+AN35+AQ35+AT35+AW35+AZ35+BC35+BF35+BI35+BL35+BO35)/22</f>
        <v>0</v>
      </c>
      <c r="E39">
        <f>D39/100*25</f>
        <v>0</v>
      </c>
    </row>
    <row r="40" spans="1:692">
      <c r="B40" t="s">
        <v>3124</v>
      </c>
      <c r="C40" t="s">
        <v>3144</v>
      </c>
      <c r="D40">
        <f>(E35+H35+K35+N35+Q35+T35+W35+Z35+AC35+AF35+AI35+AL35+AO35+AR35+AU35+AX35+BA35+BD35+BG35+BJ35+BM35+BP35)/22</f>
        <v>0</v>
      </c>
      <c r="E40">
        <f>D40/100*25</f>
        <v>0</v>
      </c>
    </row>
    <row r="42" spans="1:692">
      <c r="B42" t="s">
        <v>3121</v>
      </c>
      <c r="C42" t="s">
        <v>3145</v>
      </c>
      <c r="D42">
        <v>80</v>
      </c>
      <c r="E42">
        <v>16</v>
      </c>
    </row>
    <row r="43" spans="1:692">
      <c r="B43" t="s">
        <v>3123</v>
      </c>
      <c r="C43" t="s">
        <v>3145</v>
      </c>
      <c r="D43">
        <v>20</v>
      </c>
      <c r="E43">
        <v>4</v>
      </c>
    </row>
    <row r="44" spans="1:692">
      <c r="B44" t="s">
        <v>3124</v>
      </c>
      <c r="C44" t="s">
        <v>3145</v>
      </c>
      <c r="D44">
        <v>0</v>
      </c>
      <c r="E44">
        <f>D44/100*25</f>
        <v>0</v>
      </c>
    </row>
    <row r="46" spans="1:692">
      <c r="B46" t="s">
        <v>3121</v>
      </c>
      <c r="C46" t="s">
        <v>3146</v>
      </c>
      <c r="D46" s="45">
        <v>85</v>
      </c>
      <c r="E46">
        <v>17</v>
      </c>
    </row>
    <row r="47" spans="1:692">
      <c r="B47" t="s">
        <v>3123</v>
      </c>
      <c r="C47" t="s">
        <v>3146</v>
      </c>
      <c r="D47">
        <v>15</v>
      </c>
      <c r="E47">
        <v>3</v>
      </c>
    </row>
    <row r="48" spans="1:692">
      <c r="B48" t="s">
        <v>3124</v>
      </c>
      <c r="C48" t="s">
        <v>3146</v>
      </c>
      <c r="D48">
        <f>(GO35+GR35+GU35+GX35+HA35+HD35+HG35+HJ35+HM35+HP35+HS35+HV35+HY35)/13</f>
        <v>0</v>
      </c>
      <c r="E48">
        <f>D48/100*25</f>
        <v>0</v>
      </c>
    </row>
    <row r="50" spans="2:5">
      <c r="B50" t="s">
        <v>3121</v>
      </c>
      <c r="C50" t="s">
        <v>3147</v>
      </c>
      <c r="D50">
        <v>85</v>
      </c>
      <c r="E50">
        <v>17</v>
      </c>
    </row>
    <row r="51" spans="2:5">
      <c r="B51" t="s">
        <v>3123</v>
      </c>
      <c r="C51" t="s">
        <v>3147</v>
      </c>
      <c r="D51">
        <v>15</v>
      </c>
      <c r="E51">
        <v>3</v>
      </c>
    </row>
    <row r="52" spans="2:5">
      <c r="B52" t="s">
        <v>3124</v>
      </c>
      <c r="C52" t="s">
        <v>3147</v>
      </c>
      <c r="D52">
        <f>(IB35+IE35+IH35+IK35+IN35+IQ35+IT35+IW35+IZ35+JC35+JF35+JI35+JL35+JO35+JR35+JU35+JX35+KA35+KD35+KG35+KJ35+KM35+KP35+KS35+KV35+KY35+LB35+LE35+LH35+LK35+LN35+LQ35+LT35+LW35+LZ35+MC35+MF35+MI35+ML35+MO35+MR35+MU35+MX35+NA35+ND35+NG35+NJ35+NM35+NP35+NS35+NV35+NY35+OB35+OE35+OH35+OK35+ON35+OQ35)/58</f>
        <v>0</v>
      </c>
      <c r="E52">
        <f>D52/100*25</f>
        <v>0</v>
      </c>
    </row>
    <row r="54" spans="2:5">
      <c r="B54" t="s">
        <v>3121</v>
      </c>
      <c r="C54" t="s">
        <v>3148</v>
      </c>
      <c r="D54" s="45">
        <v>95</v>
      </c>
      <c r="E54">
        <v>19</v>
      </c>
    </row>
    <row r="55" spans="2:5">
      <c r="B55" t="s">
        <v>3123</v>
      </c>
      <c r="C55" t="s">
        <v>3148</v>
      </c>
      <c r="D55">
        <v>5</v>
      </c>
      <c r="E55">
        <v>1</v>
      </c>
    </row>
    <row r="56" spans="2:5">
      <c r="B56" t="s">
        <v>3124</v>
      </c>
      <c r="C56" t="s">
        <v>3148</v>
      </c>
      <c r="D56">
        <f>(OT35+OW35+OZ35+PC35+PF35+PI35+PL35+PO35+PR35+PU35+PX35+QA35+QD35+QG35+QJ35+QM35+QP35+QS35+QV35+QY35+RB35+RE35+RH35+RK35+RN35+RQ35+RT35+RW35+RZ35+SC35+SF35+SI35+SL35+SO35+SR35+SU35+SX35+TA35+TD35+TG35)/40</f>
        <v>0</v>
      </c>
      <c r="E56">
        <f>D56/100*25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4:B34"/>
    <mergeCell ref="A35:B35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3" workbookViewId="0">
      <selection activeCell="K47" sqref="K47"/>
    </sheetView>
  </sheetViews>
  <sheetFormatPr defaultRowHeight="15"/>
  <cols>
    <col min="2" max="2" width="25.85546875" customWidth="1"/>
  </cols>
  <sheetData>
    <row r="1" spans="1:620" ht="15.7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>
      <c r="A4" s="68" t="s">
        <v>0</v>
      </c>
      <c r="B4" s="68" t="s">
        <v>321</v>
      </c>
      <c r="C4" s="121" t="s">
        <v>1218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73" t="s">
        <v>974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974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974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974</v>
      </c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104" t="s">
        <v>1221</v>
      </c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94" t="s">
        <v>978</v>
      </c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6"/>
      <c r="LU4" s="123" t="s">
        <v>978</v>
      </c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 t="s">
        <v>978</v>
      </c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3"/>
      <c r="NZ4" s="123"/>
      <c r="OA4" s="123"/>
      <c r="OB4" s="123"/>
      <c r="OC4" s="123"/>
      <c r="OD4" s="123"/>
      <c r="OE4" s="123"/>
      <c r="OF4" s="123"/>
      <c r="OG4" s="123"/>
      <c r="OH4" s="123"/>
      <c r="OI4" s="94" t="s">
        <v>978</v>
      </c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6"/>
      <c r="PP4" s="73" t="s">
        <v>978</v>
      </c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9" t="s">
        <v>1222</v>
      </c>
      <c r="QU4" s="98"/>
      <c r="QV4" s="98"/>
      <c r="QW4" s="98"/>
      <c r="QX4" s="98"/>
      <c r="QY4" s="98"/>
      <c r="QZ4" s="98"/>
      <c r="RA4" s="98"/>
      <c r="RB4" s="98"/>
      <c r="RC4" s="98"/>
      <c r="RD4" s="98"/>
      <c r="RE4" s="98"/>
      <c r="RF4" s="98"/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8"/>
      <c r="UC4" s="98"/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8"/>
      <c r="VV4" s="98"/>
      <c r="VW4" s="98"/>
      <c r="VX4" s="98"/>
      <c r="VY4" s="98"/>
      <c r="VZ4" s="98"/>
      <c r="WA4" s="98"/>
      <c r="WB4" s="98"/>
      <c r="WC4" s="98"/>
      <c r="WD4" s="98"/>
      <c r="WE4" s="98"/>
      <c r="WF4" s="98"/>
      <c r="WG4" s="98"/>
      <c r="WH4" s="98"/>
      <c r="WI4" s="98"/>
      <c r="WJ4" s="98"/>
      <c r="WK4" s="98"/>
      <c r="WL4" s="98"/>
      <c r="WM4" s="98"/>
      <c r="WN4" s="98"/>
      <c r="WO4" s="98"/>
      <c r="WP4" s="98"/>
      <c r="WQ4" s="98"/>
      <c r="WR4" s="98"/>
      <c r="WS4" s="98"/>
      <c r="WT4" s="98"/>
      <c r="WU4" s="98"/>
      <c r="WV4" s="99"/>
    </row>
    <row r="5" spans="1:620" ht="15" customHeight="1">
      <c r="A5" s="68"/>
      <c r="B5" s="68"/>
      <c r="C5" s="81" t="s">
        <v>973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61" t="s">
        <v>1219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89" t="s">
        <v>976</v>
      </c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1220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 t="s">
        <v>1113</v>
      </c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1" t="s">
        <v>1115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56" t="s">
        <v>986</v>
      </c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111" t="s">
        <v>979</v>
      </c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39" t="s">
        <v>979</v>
      </c>
      <c r="MZ5" s="139"/>
      <c r="NA5" s="139"/>
      <c r="NB5" s="139"/>
      <c r="NC5" s="139"/>
      <c r="ND5" s="139"/>
      <c r="NE5" s="139"/>
      <c r="NF5" s="139"/>
      <c r="NG5" s="139"/>
      <c r="NH5" s="139"/>
      <c r="NI5" s="139"/>
      <c r="NJ5" s="139"/>
      <c r="NK5" s="139"/>
      <c r="NL5" s="139"/>
      <c r="NM5" s="139"/>
      <c r="NN5" s="139"/>
      <c r="NO5" s="139"/>
      <c r="NP5" s="139"/>
      <c r="NQ5" s="139"/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22" t="s">
        <v>987</v>
      </c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39" t="s">
        <v>59</v>
      </c>
      <c r="PQ5" s="139"/>
      <c r="PR5" s="139"/>
      <c r="PS5" s="139"/>
      <c r="PT5" s="139"/>
      <c r="PU5" s="139"/>
      <c r="PV5" s="139"/>
      <c r="PW5" s="139"/>
      <c r="PX5" s="139"/>
      <c r="PY5" s="139"/>
      <c r="PZ5" s="139"/>
      <c r="QA5" s="139"/>
      <c r="QB5" s="139"/>
      <c r="QC5" s="139"/>
      <c r="QD5" s="139"/>
      <c r="QE5" s="139"/>
      <c r="QF5" s="139"/>
      <c r="QG5" s="139"/>
      <c r="QH5" s="139"/>
      <c r="QI5" s="139"/>
      <c r="QJ5" s="139"/>
      <c r="QK5" s="139"/>
      <c r="QL5" s="139"/>
      <c r="QM5" s="139"/>
      <c r="QN5" s="139"/>
      <c r="QO5" s="139"/>
      <c r="QP5" s="139"/>
      <c r="QQ5" s="139"/>
      <c r="QR5" s="139"/>
      <c r="QS5" s="139"/>
      <c r="QT5" s="77" t="s">
        <v>981</v>
      </c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</row>
    <row r="6" spans="1:620" ht="4.1500000000000004" hidden="1" customHeight="1">
      <c r="A6" s="68"/>
      <c r="B6" s="6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135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40"/>
      <c r="PQ6" s="140"/>
      <c r="PR6" s="140"/>
      <c r="PS6" s="140"/>
      <c r="PT6" s="140"/>
      <c r="PU6" s="140"/>
      <c r="PV6" s="140"/>
      <c r="PW6" s="140"/>
      <c r="PX6" s="140"/>
      <c r="PY6" s="140"/>
      <c r="PZ6" s="140"/>
      <c r="QA6" s="140"/>
      <c r="QB6" s="140"/>
      <c r="QC6" s="140"/>
      <c r="QD6" s="140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</row>
    <row r="7" spans="1:620" ht="16.149999999999999" hidden="1" customHeight="1">
      <c r="A7" s="68"/>
      <c r="B7" s="6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135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</row>
    <row r="8" spans="1:620" ht="17.45" hidden="1" customHeight="1">
      <c r="A8" s="68"/>
      <c r="B8" s="6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135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</row>
    <row r="9" spans="1:620" ht="18" hidden="1" customHeight="1">
      <c r="A9" s="68"/>
      <c r="B9" s="6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135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111"/>
      <c r="LV9" s="111"/>
      <c r="LW9" s="111"/>
      <c r="LX9" s="111"/>
      <c r="LY9" s="111"/>
      <c r="LZ9" s="111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</row>
    <row r="10" spans="1:620" ht="30" hidden="1" customHeight="1">
      <c r="A10" s="68"/>
      <c r="B10" s="6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136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41"/>
      <c r="PQ10" s="141"/>
      <c r="PR10" s="141"/>
      <c r="PS10" s="141"/>
      <c r="PT10" s="141"/>
      <c r="PU10" s="141"/>
      <c r="PV10" s="141"/>
      <c r="PW10" s="141"/>
      <c r="PX10" s="141"/>
      <c r="PY10" s="141"/>
      <c r="PZ10" s="141"/>
      <c r="QA10" s="141"/>
      <c r="QB10" s="141"/>
      <c r="QC10" s="141"/>
      <c r="QD10" s="141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</row>
    <row r="11" spans="1:620" ht="16.5" thickBot="1">
      <c r="A11" s="68"/>
      <c r="B11" s="68"/>
      <c r="C11" s="59" t="s">
        <v>228</v>
      </c>
      <c r="D11" s="60" t="s">
        <v>2</v>
      </c>
      <c r="E11" s="60" t="s">
        <v>3</v>
      </c>
      <c r="F11" s="81" t="s">
        <v>229</v>
      </c>
      <c r="G11" s="81" t="s">
        <v>4</v>
      </c>
      <c r="H11" s="81" t="s">
        <v>5</v>
      </c>
      <c r="I11" s="81" t="s">
        <v>230</v>
      </c>
      <c r="J11" s="81" t="s">
        <v>6</v>
      </c>
      <c r="K11" s="81" t="s">
        <v>7</v>
      </c>
      <c r="L11" s="60" t="s">
        <v>296</v>
      </c>
      <c r="M11" s="60" t="s">
        <v>6</v>
      </c>
      <c r="N11" s="60" t="s">
        <v>7</v>
      </c>
      <c r="O11" s="60" t="s">
        <v>231</v>
      </c>
      <c r="P11" s="60" t="s">
        <v>8</v>
      </c>
      <c r="Q11" s="60" t="s">
        <v>1</v>
      </c>
      <c r="R11" s="60" t="s">
        <v>232</v>
      </c>
      <c r="S11" s="60" t="s">
        <v>3</v>
      </c>
      <c r="T11" s="60" t="s">
        <v>9</v>
      </c>
      <c r="U11" s="60" t="s">
        <v>233</v>
      </c>
      <c r="V11" s="60" t="s">
        <v>3</v>
      </c>
      <c r="W11" s="60" t="s">
        <v>9</v>
      </c>
      <c r="X11" s="61" t="s">
        <v>234</v>
      </c>
      <c r="Y11" s="56" t="s">
        <v>7</v>
      </c>
      <c r="Z11" s="59" t="s">
        <v>10</v>
      </c>
      <c r="AA11" s="60" t="s">
        <v>235</v>
      </c>
      <c r="AB11" s="60" t="s">
        <v>11</v>
      </c>
      <c r="AC11" s="60" t="s">
        <v>12</v>
      </c>
      <c r="AD11" s="60" t="s">
        <v>236</v>
      </c>
      <c r="AE11" s="60" t="s">
        <v>1</v>
      </c>
      <c r="AF11" s="60" t="s">
        <v>2</v>
      </c>
      <c r="AG11" s="60" t="s">
        <v>237</v>
      </c>
      <c r="AH11" s="60" t="s">
        <v>9</v>
      </c>
      <c r="AI11" s="60" t="s">
        <v>4</v>
      </c>
      <c r="AJ11" s="82" t="s">
        <v>238</v>
      </c>
      <c r="AK11" s="107"/>
      <c r="AL11" s="107"/>
      <c r="AM11" s="82" t="s">
        <v>239</v>
      </c>
      <c r="AN11" s="107"/>
      <c r="AO11" s="107"/>
      <c r="AP11" s="82" t="s">
        <v>297</v>
      </c>
      <c r="AQ11" s="107"/>
      <c r="AR11" s="107"/>
      <c r="AS11" s="82" t="s">
        <v>240</v>
      </c>
      <c r="AT11" s="107"/>
      <c r="AU11" s="107"/>
      <c r="AV11" s="82" t="s">
        <v>241</v>
      </c>
      <c r="AW11" s="107"/>
      <c r="AX11" s="107"/>
      <c r="AY11" s="82" t="s">
        <v>242</v>
      </c>
      <c r="AZ11" s="107"/>
      <c r="BA11" s="107"/>
      <c r="BB11" s="82" t="s">
        <v>243</v>
      </c>
      <c r="BC11" s="107"/>
      <c r="BD11" s="107"/>
      <c r="BE11" s="81" t="s">
        <v>244</v>
      </c>
      <c r="BF11" s="81"/>
      <c r="BG11" s="81"/>
      <c r="BH11" s="124" t="s">
        <v>245</v>
      </c>
      <c r="BI11" s="125"/>
      <c r="BJ11" s="125"/>
      <c r="BK11" s="125" t="s">
        <v>313</v>
      </c>
      <c r="BL11" s="125"/>
      <c r="BM11" s="125"/>
      <c r="BN11" s="125" t="s">
        <v>314</v>
      </c>
      <c r="BO11" s="125"/>
      <c r="BP11" s="125"/>
      <c r="BQ11" s="125" t="s">
        <v>315</v>
      </c>
      <c r="BR11" s="125"/>
      <c r="BS11" s="125"/>
      <c r="BT11" s="125" t="s">
        <v>316</v>
      </c>
      <c r="BU11" s="125"/>
      <c r="BV11" s="125"/>
      <c r="BW11" s="125" t="s">
        <v>317</v>
      </c>
      <c r="BX11" s="125"/>
      <c r="BY11" s="126"/>
      <c r="BZ11" s="59" t="s">
        <v>246</v>
      </c>
      <c r="CA11" s="60"/>
      <c r="CB11" s="60"/>
      <c r="CC11" s="61" t="s">
        <v>247</v>
      </c>
      <c r="CD11" s="56"/>
      <c r="CE11" s="59"/>
      <c r="CF11" s="61" t="s">
        <v>248</v>
      </c>
      <c r="CG11" s="56"/>
      <c r="CH11" s="59"/>
      <c r="CI11" s="60" t="s">
        <v>298</v>
      </c>
      <c r="CJ11" s="60"/>
      <c r="CK11" s="60"/>
      <c r="CL11" s="60" t="s">
        <v>249</v>
      </c>
      <c r="CM11" s="60"/>
      <c r="CN11" s="60"/>
      <c r="CO11" s="60" t="s">
        <v>250</v>
      </c>
      <c r="CP11" s="60"/>
      <c r="CQ11" s="60"/>
      <c r="CR11" s="83" t="s">
        <v>251</v>
      </c>
      <c r="CS11" s="83"/>
      <c r="CT11" s="83"/>
      <c r="CU11" s="60" t="s">
        <v>252</v>
      </c>
      <c r="CV11" s="60"/>
      <c r="CW11" s="60"/>
      <c r="CX11" s="60" t="s">
        <v>253</v>
      </c>
      <c r="CY11" s="60"/>
      <c r="CZ11" s="60"/>
      <c r="DA11" s="60" t="s">
        <v>254</v>
      </c>
      <c r="DB11" s="60"/>
      <c r="DC11" s="60"/>
      <c r="DD11" s="60" t="s">
        <v>255</v>
      </c>
      <c r="DE11" s="60"/>
      <c r="DF11" s="60"/>
      <c r="DG11" s="60" t="s">
        <v>256</v>
      </c>
      <c r="DH11" s="60"/>
      <c r="DI11" s="60"/>
      <c r="DJ11" s="83" t="s">
        <v>257</v>
      </c>
      <c r="DK11" s="83"/>
      <c r="DL11" s="83"/>
      <c r="DM11" s="83" t="s">
        <v>299</v>
      </c>
      <c r="DN11" s="83"/>
      <c r="DO11" s="88"/>
      <c r="DP11" s="81" t="s">
        <v>258</v>
      </c>
      <c r="DQ11" s="81"/>
      <c r="DR11" s="81"/>
      <c r="DS11" s="81" t="s">
        <v>259</v>
      </c>
      <c r="DT11" s="81"/>
      <c r="DU11" s="81"/>
      <c r="DV11" s="77" t="s">
        <v>260</v>
      </c>
      <c r="DW11" s="77"/>
      <c r="DX11" s="77"/>
      <c r="DY11" s="81" t="s">
        <v>261</v>
      </c>
      <c r="DZ11" s="81"/>
      <c r="EA11" s="81"/>
      <c r="EB11" s="81" t="s">
        <v>262</v>
      </c>
      <c r="EC11" s="81"/>
      <c r="ED11" s="82"/>
      <c r="EE11" s="81" t="s">
        <v>263</v>
      </c>
      <c r="EF11" s="81"/>
      <c r="EG11" s="81"/>
      <c r="EH11" s="81" t="s">
        <v>264</v>
      </c>
      <c r="EI11" s="81"/>
      <c r="EJ11" s="81"/>
      <c r="EK11" s="81" t="s">
        <v>265</v>
      </c>
      <c r="EL11" s="81"/>
      <c r="EM11" s="81"/>
      <c r="EN11" s="81" t="s">
        <v>266</v>
      </c>
      <c r="EO11" s="81"/>
      <c r="EP11" s="81"/>
      <c r="EQ11" s="81" t="s">
        <v>300</v>
      </c>
      <c r="ER11" s="81"/>
      <c r="ES11" s="81"/>
      <c r="ET11" s="81" t="s">
        <v>267</v>
      </c>
      <c r="EU11" s="81"/>
      <c r="EV11" s="81"/>
      <c r="EW11" s="81" t="s">
        <v>268</v>
      </c>
      <c r="EX11" s="81"/>
      <c r="EY11" s="81"/>
      <c r="EZ11" s="81" t="s">
        <v>269</v>
      </c>
      <c r="FA11" s="81"/>
      <c r="FB11" s="81"/>
      <c r="FC11" s="81" t="s">
        <v>270</v>
      </c>
      <c r="FD11" s="81"/>
      <c r="FE11" s="81"/>
      <c r="FF11" s="81" t="s">
        <v>271</v>
      </c>
      <c r="FG11" s="81"/>
      <c r="FH11" s="82"/>
      <c r="FI11" s="100" t="s">
        <v>272</v>
      </c>
      <c r="FJ11" s="101"/>
      <c r="FK11" s="102"/>
      <c r="FL11" s="100" t="s">
        <v>273</v>
      </c>
      <c r="FM11" s="101"/>
      <c r="FN11" s="102"/>
      <c r="FO11" s="100" t="s">
        <v>274</v>
      </c>
      <c r="FP11" s="101"/>
      <c r="FQ11" s="102"/>
      <c r="FR11" s="100" t="s">
        <v>275</v>
      </c>
      <c r="FS11" s="101"/>
      <c r="FT11" s="102"/>
      <c r="FU11" s="100" t="s">
        <v>301</v>
      </c>
      <c r="FV11" s="101"/>
      <c r="FW11" s="101"/>
      <c r="FX11" s="77" t="s">
        <v>276</v>
      </c>
      <c r="FY11" s="77"/>
      <c r="FZ11" s="77"/>
      <c r="GA11" s="101" t="s">
        <v>277</v>
      </c>
      <c r="GB11" s="101"/>
      <c r="GC11" s="102"/>
      <c r="GD11" s="100" t="s">
        <v>278</v>
      </c>
      <c r="GE11" s="101"/>
      <c r="GF11" s="102"/>
      <c r="GG11" s="100" t="s">
        <v>279</v>
      </c>
      <c r="GH11" s="101"/>
      <c r="GI11" s="102"/>
      <c r="GJ11" s="100" t="s">
        <v>280</v>
      </c>
      <c r="GK11" s="101"/>
      <c r="GL11" s="102"/>
      <c r="GM11" s="100" t="s">
        <v>302</v>
      </c>
      <c r="GN11" s="101"/>
      <c r="GO11" s="102"/>
      <c r="GP11" s="100" t="s">
        <v>303</v>
      </c>
      <c r="GQ11" s="101"/>
      <c r="GR11" s="102"/>
      <c r="GS11" s="100" t="s">
        <v>304</v>
      </c>
      <c r="GT11" s="101"/>
      <c r="GU11" s="102"/>
      <c r="GV11" s="100" t="s">
        <v>305</v>
      </c>
      <c r="GW11" s="101"/>
      <c r="GX11" s="102"/>
      <c r="GY11" s="100" t="s">
        <v>306</v>
      </c>
      <c r="GZ11" s="101"/>
      <c r="HA11" s="102"/>
      <c r="HB11" s="100" t="s">
        <v>307</v>
      </c>
      <c r="HC11" s="101"/>
      <c r="HD11" s="102"/>
      <c r="HE11" s="100" t="s">
        <v>308</v>
      </c>
      <c r="HF11" s="101"/>
      <c r="HG11" s="102"/>
      <c r="HH11" s="100" t="s">
        <v>309</v>
      </c>
      <c r="HI11" s="101"/>
      <c r="HJ11" s="102"/>
      <c r="HK11" s="100" t="s">
        <v>310</v>
      </c>
      <c r="HL11" s="101"/>
      <c r="HM11" s="102"/>
      <c r="HN11" s="100" t="s">
        <v>311</v>
      </c>
      <c r="HO11" s="101"/>
      <c r="HP11" s="102"/>
      <c r="HQ11" s="100" t="s">
        <v>281</v>
      </c>
      <c r="HR11" s="101"/>
      <c r="HS11" s="102"/>
      <c r="HT11" s="100" t="s">
        <v>282</v>
      </c>
      <c r="HU11" s="101"/>
      <c r="HV11" s="102"/>
      <c r="HW11" s="100" t="s">
        <v>283</v>
      </c>
      <c r="HX11" s="101"/>
      <c r="HY11" s="102"/>
      <c r="HZ11" s="102" t="s">
        <v>1223</v>
      </c>
      <c r="IA11" s="77"/>
      <c r="IB11" s="77"/>
      <c r="IC11" s="77" t="s">
        <v>1224</v>
      </c>
      <c r="ID11" s="77"/>
      <c r="IE11" s="77"/>
      <c r="IF11" s="77" t="s">
        <v>1225</v>
      </c>
      <c r="IG11" s="77"/>
      <c r="IH11" s="77"/>
      <c r="II11" s="77" t="s">
        <v>1226</v>
      </c>
      <c r="IJ11" s="77"/>
      <c r="IK11" s="77"/>
      <c r="IL11" s="77" t="s">
        <v>1227</v>
      </c>
      <c r="IM11" s="77"/>
      <c r="IN11" s="77"/>
      <c r="IO11" s="77" t="s">
        <v>1228</v>
      </c>
      <c r="IP11" s="77"/>
      <c r="IQ11" s="77"/>
      <c r="IR11" s="77" t="s">
        <v>1229</v>
      </c>
      <c r="IS11" s="77"/>
      <c r="IT11" s="77"/>
      <c r="IU11" s="77" t="s">
        <v>1230</v>
      </c>
      <c r="IV11" s="77"/>
      <c r="IW11" s="77"/>
      <c r="IX11" s="77" t="s">
        <v>1231</v>
      </c>
      <c r="IY11" s="77"/>
      <c r="IZ11" s="77"/>
      <c r="JA11" s="77" t="s">
        <v>1232</v>
      </c>
      <c r="JB11" s="77"/>
      <c r="JC11" s="77"/>
      <c r="JD11" s="77" t="s">
        <v>1233</v>
      </c>
      <c r="JE11" s="77"/>
      <c r="JF11" s="77"/>
      <c r="JG11" s="77" t="s">
        <v>1234</v>
      </c>
      <c r="JH11" s="77"/>
      <c r="JI11" s="100"/>
      <c r="JJ11" s="77" t="s">
        <v>1235</v>
      </c>
      <c r="JK11" s="77"/>
      <c r="JL11" s="77"/>
      <c r="JM11" s="77" t="s">
        <v>1236</v>
      </c>
      <c r="JN11" s="77"/>
      <c r="JO11" s="77"/>
      <c r="JP11" s="77" t="s">
        <v>1237</v>
      </c>
      <c r="JQ11" s="77"/>
      <c r="JR11" s="77"/>
      <c r="JS11" s="102" t="s">
        <v>284</v>
      </c>
      <c r="JT11" s="77"/>
      <c r="JU11" s="77"/>
      <c r="JV11" s="77" t="s">
        <v>285</v>
      </c>
      <c r="JW11" s="77"/>
      <c r="JX11" s="77"/>
      <c r="JY11" s="77" t="s">
        <v>286</v>
      </c>
      <c r="JZ11" s="77"/>
      <c r="KA11" s="77"/>
      <c r="KB11" s="77" t="s">
        <v>312</v>
      </c>
      <c r="KC11" s="77"/>
      <c r="KD11" s="77"/>
      <c r="KE11" s="77" t="s">
        <v>287</v>
      </c>
      <c r="KF11" s="77"/>
      <c r="KG11" s="77"/>
      <c r="KH11" s="77" t="s">
        <v>288</v>
      </c>
      <c r="KI11" s="77"/>
      <c r="KJ11" s="77"/>
      <c r="KK11" s="77" t="s">
        <v>289</v>
      </c>
      <c r="KL11" s="77"/>
      <c r="KM11" s="77"/>
      <c r="KN11" s="118" t="s">
        <v>290</v>
      </c>
      <c r="KO11" s="119"/>
      <c r="KP11" s="120"/>
      <c r="KQ11" s="118" t="s">
        <v>291</v>
      </c>
      <c r="KR11" s="119"/>
      <c r="KS11" s="120"/>
      <c r="KT11" s="118" t="s">
        <v>292</v>
      </c>
      <c r="KU11" s="119"/>
      <c r="KV11" s="120"/>
      <c r="KW11" s="118" t="s">
        <v>293</v>
      </c>
      <c r="KX11" s="119"/>
      <c r="KY11" s="120"/>
      <c r="KZ11" s="118" t="s">
        <v>294</v>
      </c>
      <c r="LA11" s="119"/>
      <c r="LB11" s="120"/>
      <c r="LC11" s="118" t="s">
        <v>295</v>
      </c>
      <c r="LD11" s="119"/>
      <c r="LE11" s="120"/>
      <c r="LF11" s="118" t="s">
        <v>318</v>
      </c>
      <c r="LG11" s="119"/>
      <c r="LH11" s="120"/>
      <c r="LI11" s="118" t="s">
        <v>319</v>
      </c>
      <c r="LJ11" s="119"/>
      <c r="LK11" s="120"/>
      <c r="LL11" s="118" t="s">
        <v>1238</v>
      </c>
      <c r="LM11" s="119"/>
      <c r="LN11" s="120"/>
      <c r="LO11" s="118" t="s">
        <v>1239</v>
      </c>
      <c r="LP11" s="119"/>
      <c r="LQ11" s="120"/>
      <c r="LR11" s="118" t="s">
        <v>1240</v>
      </c>
      <c r="LS11" s="119"/>
      <c r="LT11" s="120"/>
      <c r="LU11" s="118" t="s">
        <v>1241</v>
      </c>
      <c r="LV11" s="119"/>
      <c r="LW11" s="120"/>
      <c r="LX11" s="100" t="s">
        <v>1242</v>
      </c>
      <c r="LY11" s="101"/>
      <c r="LZ11" s="102"/>
      <c r="MA11" s="100" t="s">
        <v>1243</v>
      </c>
      <c r="MB11" s="101"/>
      <c r="MC11" s="102"/>
      <c r="MD11" s="100" t="s">
        <v>1244</v>
      </c>
      <c r="ME11" s="101"/>
      <c r="MF11" s="102"/>
      <c r="MG11" s="118" t="s">
        <v>1245</v>
      </c>
      <c r="MH11" s="119"/>
      <c r="MI11" s="120"/>
      <c r="MJ11" s="118" t="s">
        <v>1246</v>
      </c>
      <c r="MK11" s="119"/>
      <c r="ML11" s="120"/>
      <c r="MM11" s="100" t="s">
        <v>1247</v>
      </c>
      <c r="MN11" s="101"/>
      <c r="MO11" s="102"/>
      <c r="MP11" s="100" t="s">
        <v>1248</v>
      </c>
      <c r="MQ11" s="101"/>
      <c r="MR11" s="102"/>
      <c r="MS11" s="100" t="s">
        <v>1249</v>
      </c>
      <c r="MT11" s="101"/>
      <c r="MU11" s="102"/>
      <c r="MV11" s="102" t="s">
        <v>1250</v>
      </c>
      <c r="MW11" s="77"/>
      <c r="MX11" s="77"/>
      <c r="MY11" s="77" t="s">
        <v>1251</v>
      </c>
      <c r="MZ11" s="77"/>
      <c r="NA11" s="77"/>
      <c r="NB11" s="88" t="s">
        <v>1252</v>
      </c>
      <c r="NC11" s="89"/>
      <c r="ND11" s="90"/>
      <c r="NE11" s="77" t="s">
        <v>1253</v>
      </c>
      <c r="NF11" s="77"/>
      <c r="NG11" s="77"/>
      <c r="NH11" s="77" t="s">
        <v>1254</v>
      </c>
      <c r="NI11" s="77"/>
      <c r="NJ11" s="77"/>
      <c r="NK11" s="77" t="s">
        <v>1255</v>
      </c>
      <c r="NL11" s="77"/>
      <c r="NM11" s="77"/>
      <c r="NN11" s="77" t="s">
        <v>1256</v>
      </c>
      <c r="NO11" s="77"/>
      <c r="NP11" s="77"/>
      <c r="NQ11" s="77" t="s">
        <v>1257</v>
      </c>
      <c r="NR11" s="77"/>
      <c r="NS11" s="77"/>
      <c r="NT11" s="77" t="s">
        <v>1258</v>
      </c>
      <c r="NU11" s="77"/>
      <c r="NV11" s="77"/>
      <c r="NW11" s="118" t="s">
        <v>1259</v>
      </c>
      <c r="NX11" s="119"/>
      <c r="NY11" s="120"/>
      <c r="NZ11" s="118" t="s">
        <v>1260</v>
      </c>
      <c r="OA11" s="119"/>
      <c r="OB11" s="120"/>
      <c r="OC11" s="118" t="s">
        <v>1261</v>
      </c>
      <c r="OD11" s="119"/>
      <c r="OE11" s="119"/>
      <c r="OF11" s="77" t="s">
        <v>1262</v>
      </c>
      <c r="OG11" s="77"/>
      <c r="OH11" s="77"/>
      <c r="OI11" s="118" t="s">
        <v>1263</v>
      </c>
      <c r="OJ11" s="119"/>
      <c r="OK11" s="120"/>
      <c r="OL11" s="118" t="s">
        <v>1264</v>
      </c>
      <c r="OM11" s="119"/>
      <c r="ON11" s="120"/>
      <c r="OO11" s="118" t="s">
        <v>1265</v>
      </c>
      <c r="OP11" s="119"/>
      <c r="OQ11" s="120"/>
      <c r="OR11" s="118" t="s">
        <v>1266</v>
      </c>
      <c r="OS11" s="119"/>
      <c r="OT11" s="120"/>
      <c r="OU11" s="118" t="s">
        <v>1267</v>
      </c>
      <c r="OV11" s="119"/>
      <c r="OW11" s="120"/>
      <c r="OX11" s="118" t="s">
        <v>1268</v>
      </c>
      <c r="OY11" s="119"/>
      <c r="OZ11" s="120"/>
      <c r="PA11" s="118" t="s">
        <v>1269</v>
      </c>
      <c r="PB11" s="119"/>
      <c r="PC11" s="120"/>
      <c r="PD11" s="118" t="s">
        <v>1270</v>
      </c>
      <c r="PE11" s="119"/>
      <c r="PF11" s="119"/>
      <c r="PG11" s="119" t="s">
        <v>1271</v>
      </c>
      <c r="PH11" s="119"/>
      <c r="PI11" s="119"/>
      <c r="PJ11" s="119" t="s">
        <v>1272</v>
      </c>
      <c r="PK11" s="119"/>
      <c r="PL11" s="119"/>
      <c r="PM11" s="119" t="s">
        <v>1273</v>
      </c>
      <c r="PN11" s="119"/>
      <c r="PO11" s="119"/>
      <c r="PP11" s="77" t="s">
        <v>1274</v>
      </c>
      <c r="PQ11" s="77"/>
      <c r="PR11" s="77"/>
      <c r="PS11" s="77" t="s">
        <v>1275</v>
      </c>
      <c r="PT11" s="77"/>
      <c r="PU11" s="77"/>
      <c r="PV11" s="77" t="s">
        <v>1276</v>
      </c>
      <c r="PW11" s="77"/>
      <c r="PX11" s="77"/>
      <c r="PY11" s="77" t="s">
        <v>1277</v>
      </c>
      <c r="PZ11" s="77"/>
      <c r="QA11" s="77"/>
      <c r="QB11" s="77" t="s">
        <v>1278</v>
      </c>
      <c r="QC11" s="77"/>
      <c r="QD11" s="77"/>
      <c r="QE11" s="77" t="s">
        <v>1279</v>
      </c>
      <c r="QF11" s="77"/>
      <c r="QG11" s="77"/>
      <c r="QH11" s="77" t="s">
        <v>1280</v>
      </c>
      <c r="QI11" s="77"/>
      <c r="QJ11" s="77"/>
      <c r="QK11" s="77" t="s">
        <v>1281</v>
      </c>
      <c r="QL11" s="77"/>
      <c r="QM11" s="77"/>
      <c r="QN11" s="77" t="s">
        <v>1282</v>
      </c>
      <c r="QO11" s="77"/>
      <c r="QP11" s="77"/>
      <c r="QQ11" s="77" t="s">
        <v>1283</v>
      </c>
      <c r="QR11" s="77"/>
      <c r="QS11" s="77"/>
      <c r="QT11" s="102" t="s">
        <v>1284</v>
      </c>
      <c r="QU11" s="77"/>
      <c r="QV11" s="77"/>
      <c r="QW11" s="77" t="s">
        <v>1285</v>
      </c>
      <c r="QX11" s="77"/>
      <c r="QY11" s="77"/>
      <c r="QZ11" s="77" t="s">
        <v>1286</v>
      </c>
      <c r="RA11" s="77"/>
      <c r="RB11" s="77"/>
      <c r="RC11" s="77" t="s">
        <v>1287</v>
      </c>
      <c r="RD11" s="77"/>
      <c r="RE11" s="77"/>
      <c r="RF11" s="77" t="s">
        <v>1288</v>
      </c>
      <c r="RG11" s="77"/>
      <c r="RH11" s="77"/>
      <c r="RI11" s="77" t="s">
        <v>1289</v>
      </c>
      <c r="RJ11" s="77"/>
      <c r="RK11" s="77"/>
      <c r="RL11" s="77" t="s">
        <v>1290</v>
      </c>
      <c r="RM11" s="77"/>
      <c r="RN11" s="77"/>
      <c r="RO11" s="77" t="s">
        <v>1291</v>
      </c>
      <c r="RP11" s="77"/>
      <c r="RQ11" s="77"/>
      <c r="RR11" s="77" t="s">
        <v>1292</v>
      </c>
      <c r="RS11" s="77"/>
      <c r="RT11" s="77"/>
      <c r="RU11" s="77" t="s">
        <v>1293</v>
      </c>
      <c r="RV11" s="77"/>
      <c r="RW11" s="77"/>
      <c r="RX11" s="77" t="s">
        <v>1294</v>
      </c>
      <c r="RY11" s="77"/>
      <c r="RZ11" s="77"/>
      <c r="SA11" s="77" t="s">
        <v>1295</v>
      </c>
      <c r="SB11" s="77"/>
      <c r="SC11" s="77"/>
      <c r="SD11" s="77" t="s">
        <v>1296</v>
      </c>
      <c r="SE11" s="77"/>
      <c r="SF11" s="77"/>
      <c r="SG11" s="77" t="s">
        <v>1297</v>
      </c>
      <c r="SH11" s="77"/>
      <c r="SI11" s="77"/>
      <c r="SJ11" s="77" t="s">
        <v>1298</v>
      </c>
      <c r="SK11" s="77"/>
      <c r="SL11" s="77"/>
      <c r="SM11" s="77" t="s">
        <v>1299</v>
      </c>
      <c r="SN11" s="77"/>
      <c r="SO11" s="77"/>
      <c r="SP11" s="77" t="s">
        <v>1300</v>
      </c>
      <c r="SQ11" s="77"/>
      <c r="SR11" s="100"/>
      <c r="SS11" s="77" t="s">
        <v>1301</v>
      </c>
      <c r="ST11" s="77"/>
      <c r="SU11" s="100"/>
      <c r="SV11" s="77" t="s">
        <v>1302</v>
      </c>
      <c r="SW11" s="77"/>
      <c r="SX11" s="100"/>
      <c r="SY11" s="77" t="s">
        <v>1303</v>
      </c>
      <c r="SZ11" s="77"/>
      <c r="TA11" s="100"/>
      <c r="TB11" s="100" t="s">
        <v>1304</v>
      </c>
      <c r="TC11" s="98"/>
      <c r="TD11" s="98"/>
      <c r="TE11" s="100" t="s">
        <v>1305</v>
      </c>
      <c r="TF11" s="101"/>
      <c r="TG11" s="102"/>
      <c r="TH11" s="100" t="s">
        <v>1306</v>
      </c>
      <c r="TI11" s="101"/>
      <c r="TJ11" s="102"/>
      <c r="TK11" s="100" t="s">
        <v>1307</v>
      </c>
      <c r="TL11" s="101"/>
      <c r="TM11" s="102"/>
      <c r="TN11" s="100" t="s">
        <v>1308</v>
      </c>
      <c r="TO11" s="101"/>
      <c r="TP11" s="102"/>
      <c r="TQ11" s="100" t="s">
        <v>1309</v>
      </c>
      <c r="TR11" s="101"/>
      <c r="TS11" s="102"/>
      <c r="TT11" s="100" t="s">
        <v>1310</v>
      </c>
      <c r="TU11" s="101"/>
      <c r="TV11" s="102"/>
      <c r="TW11" s="100" t="s">
        <v>1311</v>
      </c>
      <c r="TX11" s="101"/>
      <c r="TY11" s="102"/>
      <c r="TZ11" s="100" t="s">
        <v>1312</v>
      </c>
      <c r="UA11" s="101"/>
      <c r="UB11" s="102"/>
      <c r="UC11" s="100" t="s">
        <v>1313</v>
      </c>
      <c r="UD11" s="101"/>
      <c r="UE11" s="102"/>
      <c r="UF11" s="100" t="s">
        <v>1314</v>
      </c>
      <c r="UG11" s="101"/>
      <c r="UH11" s="102"/>
      <c r="UI11" s="100" t="s">
        <v>1315</v>
      </c>
      <c r="UJ11" s="101"/>
      <c r="UK11" s="102"/>
      <c r="UL11" s="100" t="s">
        <v>1316</v>
      </c>
      <c r="UM11" s="101"/>
      <c r="UN11" s="102"/>
      <c r="UO11" s="100" t="s">
        <v>1317</v>
      </c>
      <c r="UP11" s="101"/>
      <c r="UQ11" s="102"/>
      <c r="UR11" s="100" t="s">
        <v>1318</v>
      </c>
      <c r="US11" s="101"/>
      <c r="UT11" s="102"/>
      <c r="UU11" s="100" t="s">
        <v>1319</v>
      </c>
      <c r="UV11" s="101"/>
      <c r="UW11" s="102"/>
      <c r="UX11" s="100" t="s">
        <v>1320</v>
      </c>
      <c r="UY11" s="101"/>
      <c r="UZ11" s="102"/>
      <c r="VA11" s="100" t="s">
        <v>1321</v>
      </c>
      <c r="VB11" s="101"/>
      <c r="VC11" s="102"/>
      <c r="VD11" s="100" t="s">
        <v>1322</v>
      </c>
      <c r="VE11" s="101"/>
      <c r="VF11" s="101"/>
      <c r="VG11" s="77" t="s">
        <v>1323</v>
      </c>
      <c r="VH11" s="77"/>
      <c r="VI11" s="77"/>
      <c r="VJ11" s="77" t="s">
        <v>1324</v>
      </c>
      <c r="VK11" s="77"/>
      <c r="VL11" s="77"/>
      <c r="VM11" s="77" t="s">
        <v>1325</v>
      </c>
      <c r="VN11" s="77"/>
      <c r="VO11" s="77"/>
      <c r="VP11" s="77" t="s">
        <v>1326</v>
      </c>
      <c r="VQ11" s="77"/>
      <c r="VR11" s="77"/>
      <c r="VS11" s="77" t="s">
        <v>1327</v>
      </c>
      <c r="VT11" s="77"/>
      <c r="VU11" s="77"/>
      <c r="VV11" s="77" t="s">
        <v>1328</v>
      </c>
      <c r="VW11" s="77"/>
      <c r="VX11" s="77"/>
      <c r="VY11" s="77" t="s">
        <v>1329</v>
      </c>
      <c r="VZ11" s="77"/>
      <c r="WA11" s="77"/>
      <c r="WB11" s="77" t="s">
        <v>1330</v>
      </c>
      <c r="WC11" s="77"/>
      <c r="WD11" s="77"/>
      <c r="WE11" s="77" t="s">
        <v>1331</v>
      </c>
      <c r="WF11" s="77"/>
      <c r="WG11" s="77"/>
      <c r="WH11" s="77" t="s">
        <v>1332</v>
      </c>
      <c r="WI11" s="77"/>
      <c r="WJ11" s="77"/>
      <c r="WK11" s="77" t="s">
        <v>1333</v>
      </c>
      <c r="WL11" s="77"/>
      <c r="WM11" s="77"/>
      <c r="WN11" s="77" t="s">
        <v>1334</v>
      </c>
      <c r="WO11" s="77"/>
      <c r="WP11" s="77"/>
      <c r="WQ11" s="77" t="s">
        <v>1335</v>
      </c>
      <c r="WR11" s="77"/>
      <c r="WS11" s="77"/>
      <c r="WT11" s="77" t="s">
        <v>1336</v>
      </c>
      <c r="WU11" s="77"/>
      <c r="WV11" s="77"/>
    </row>
    <row r="12" spans="1:620" ht="124.9" customHeight="1" thickBot="1">
      <c r="A12" s="68"/>
      <c r="B12" s="68"/>
      <c r="C12" s="115" t="s">
        <v>2368</v>
      </c>
      <c r="D12" s="116"/>
      <c r="E12" s="117"/>
      <c r="F12" s="115" t="s">
        <v>2372</v>
      </c>
      <c r="G12" s="116"/>
      <c r="H12" s="117"/>
      <c r="I12" s="115" t="s">
        <v>639</v>
      </c>
      <c r="J12" s="116"/>
      <c r="K12" s="117"/>
      <c r="L12" s="112" t="s">
        <v>2377</v>
      </c>
      <c r="M12" s="113"/>
      <c r="N12" s="114"/>
      <c r="O12" s="112" t="s">
        <v>2381</v>
      </c>
      <c r="P12" s="113"/>
      <c r="Q12" s="114"/>
      <c r="R12" s="112" t="s">
        <v>2385</v>
      </c>
      <c r="S12" s="113"/>
      <c r="T12" s="114"/>
      <c r="U12" s="115" t="s">
        <v>2389</v>
      </c>
      <c r="V12" s="116"/>
      <c r="W12" s="117"/>
      <c r="X12" s="115" t="s">
        <v>2393</v>
      </c>
      <c r="Y12" s="116"/>
      <c r="Z12" s="117"/>
      <c r="AA12" s="115" t="s">
        <v>2397</v>
      </c>
      <c r="AB12" s="116"/>
      <c r="AC12" s="117"/>
      <c r="AD12" s="112" t="s">
        <v>3091</v>
      </c>
      <c r="AE12" s="113"/>
      <c r="AF12" s="114"/>
      <c r="AG12" s="112" t="s">
        <v>2404</v>
      </c>
      <c r="AH12" s="113"/>
      <c r="AI12" s="114"/>
      <c r="AJ12" s="112" t="s">
        <v>2407</v>
      </c>
      <c r="AK12" s="113"/>
      <c r="AL12" s="114"/>
      <c r="AM12" s="112" t="s">
        <v>2411</v>
      </c>
      <c r="AN12" s="113"/>
      <c r="AO12" s="114"/>
      <c r="AP12" s="112" t="s">
        <v>2415</v>
      </c>
      <c r="AQ12" s="113"/>
      <c r="AR12" s="114"/>
      <c r="AS12" s="112" t="s">
        <v>2419</v>
      </c>
      <c r="AT12" s="113"/>
      <c r="AU12" s="114"/>
      <c r="AV12" s="112" t="s">
        <v>2423</v>
      </c>
      <c r="AW12" s="113"/>
      <c r="AX12" s="114"/>
      <c r="AY12" s="112" t="s">
        <v>2427</v>
      </c>
      <c r="AZ12" s="113"/>
      <c r="BA12" s="114"/>
      <c r="BB12" s="112" t="s">
        <v>2430</v>
      </c>
      <c r="BC12" s="113"/>
      <c r="BD12" s="114"/>
      <c r="BE12" s="112" t="s">
        <v>2433</v>
      </c>
      <c r="BF12" s="113"/>
      <c r="BG12" s="114"/>
      <c r="BH12" s="112" t="s">
        <v>2437</v>
      </c>
      <c r="BI12" s="113"/>
      <c r="BJ12" s="114"/>
      <c r="BK12" s="112" t="s">
        <v>2438</v>
      </c>
      <c r="BL12" s="113"/>
      <c r="BM12" s="114"/>
      <c r="BN12" s="112" t="s">
        <v>2441</v>
      </c>
      <c r="BO12" s="113"/>
      <c r="BP12" s="114"/>
      <c r="BQ12" s="112" t="s">
        <v>2445</v>
      </c>
      <c r="BR12" s="113"/>
      <c r="BS12" s="114"/>
      <c r="BT12" s="112" t="s">
        <v>2449</v>
      </c>
      <c r="BU12" s="113"/>
      <c r="BV12" s="114"/>
      <c r="BW12" s="112" t="s">
        <v>2450</v>
      </c>
      <c r="BX12" s="113"/>
      <c r="BY12" s="114"/>
      <c r="BZ12" s="112" t="s">
        <v>2454</v>
      </c>
      <c r="CA12" s="113"/>
      <c r="CB12" s="114"/>
      <c r="CC12" s="115" t="s">
        <v>2458</v>
      </c>
      <c r="CD12" s="116"/>
      <c r="CE12" s="117"/>
      <c r="CF12" s="115" t="s">
        <v>3092</v>
      </c>
      <c r="CG12" s="116"/>
      <c r="CH12" s="117"/>
      <c r="CI12" s="112" t="s">
        <v>2465</v>
      </c>
      <c r="CJ12" s="113"/>
      <c r="CK12" s="114"/>
      <c r="CL12" s="115" t="s">
        <v>2468</v>
      </c>
      <c r="CM12" s="116"/>
      <c r="CN12" s="117"/>
      <c r="CO12" s="115" t="s">
        <v>2472</v>
      </c>
      <c r="CP12" s="116"/>
      <c r="CQ12" s="117"/>
      <c r="CR12" s="112" t="s">
        <v>2473</v>
      </c>
      <c r="CS12" s="113"/>
      <c r="CT12" s="114"/>
      <c r="CU12" s="115" t="s">
        <v>2475</v>
      </c>
      <c r="CV12" s="116"/>
      <c r="CW12" s="117"/>
      <c r="CX12" s="112" t="s">
        <v>2479</v>
      </c>
      <c r="CY12" s="113"/>
      <c r="CZ12" s="114"/>
      <c r="DA12" s="112" t="s">
        <v>2483</v>
      </c>
      <c r="DB12" s="113"/>
      <c r="DC12" s="114"/>
      <c r="DD12" s="112" t="s">
        <v>2487</v>
      </c>
      <c r="DE12" s="113"/>
      <c r="DF12" s="114"/>
      <c r="DG12" s="112" t="s">
        <v>2491</v>
      </c>
      <c r="DH12" s="113"/>
      <c r="DI12" s="114"/>
      <c r="DJ12" s="112" t="s">
        <v>2495</v>
      </c>
      <c r="DK12" s="113"/>
      <c r="DL12" s="114"/>
      <c r="DM12" s="112" t="s">
        <v>2499</v>
      </c>
      <c r="DN12" s="113"/>
      <c r="DO12" s="114"/>
      <c r="DP12" s="115" t="s">
        <v>2503</v>
      </c>
      <c r="DQ12" s="116"/>
      <c r="DR12" s="117"/>
      <c r="DS12" s="112" t="s">
        <v>2507</v>
      </c>
      <c r="DT12" s="113"/>
      <c r="DU12" s="114"/>
      <c r="DV12" s="115" t="s">
        <v>2510</v>
      </c>
      <c r="DW12" s="116"/>
      <c r="DX12" s="117"/>
      <c r="DY12" s="112" t="s">
        <v>2511</v>
      </c>
      <c r="DZ12" s="113"/>
      <c r="EA12" s="114"/>
      <c r="EB12" s="112" t="s">
        <v>2515</v>
      </c>
      <c r="EC12" s="113"/>
      <c r="ED12" s="114"/>
      <c r="EE12" s="112" t="s">
        <v>2519</v>
      </c>
      <c r="EF12" s="113"/>
      <c r="EG12" s="114"/>
      <c r="EH12" s="112" t="s">
        <v>2520</v>
      </c>
      <c r="EI12" s="113"/>
      <c r="EJ12" s="114"/>
      <c r="EK12" s="112" t="s">
        <v>2524</v>
      </c>
      <c r="EL12" s="113"/>
      <c r="EM12" s="114"/>
      <c r="EN12" s="112" t="s">
        <v>2528</v>
      </c>
      <c r="EO12" s="113"/>
      <c r="EP12" s="114"/>
      <c r="EQ12" s="112" t="s">
        <v>2532</v>
      </c>
      <c r="ER12" s="113"/>
      <c r="ES12" s="114"/>
      <c r="ET12" s="112" t="s">
        <v>2536</v>
      </c>
      <c r="EU12" s="113"/>
      <c r="EV12" s="114"/>
      <c r="EW12" s="112" t="s">
        <v>2539</v>
      </c>
      <c r="EX12" s="113"/>
      <c r="EY12" s="114"/>
      <c r="EZ12" s="112" t="s">
        <v>2543</v>
      </c>
      <c r="FA12" s="113"/>
      <c r="FB12" s="114"/>
      <c r="FC12" s="112" t="s">
        <v>2547</v>
      </c>
      <c r="FD12" s="113"/>
      <c r="FE12" s="114"/>
      <c r="FF12" s="112" t="s">
        <v>2551</v>
      </c>
      <c r="FG12" s="113"/>
      <c r="FH12" s="114"/>
      <c r="FI12" s="112" t="s">
        <v>2552</v>
      </c>
      <c r="FJ12" s="113"/>
      <c r="FK12" s="114"/>
      <c r="FL12" s="112" t="s">
        <v>2556</v>
      </c>
      <c r="FM12" s="113"/>
      <c r="FN12" s="114"/>
      <c r="FO12" s="112" t="s">
        <v>2560</v>
      </c>
      <c r="FP12" s="113"/>
      <c r="FQ12" s="114"/>
      <c r="FR12" s="112" t="s">
        <v>2564</v>
      </c>
      <c r="FS12" s="113"/>
      <c r="FT12" s="114"/>
      <c r="FU12" s="112" t="s">
        <v>2568</v>
      </c>
      <c r="FV12" s="113"/>
      <c r="FW12" s="114"/>
      <c r="FX12" s="112" t="s">
        <v>2572</v>
      </c>
      <c r="FY12" s="113"/>
      <c r="FZ12" s="114"/>
      <c r="GA12" s="112" t="s">
        <v>2573</v>
      </c>
      <c r="GB12" s="113"/>
      <c r="GC12" s="114"/>
      <c r="GD12" s="112" t="s">
        <v>2576</v>
      </c>
      <c r="GE12" s="113"/>
      <c r="GF12" s="114"/>
      <c r="GG12" s="112" t="s">
        <v>2580</v>
      </c>
      <c r="GH12" s="113"/>
      <c r="GI12" s="114"/>
      <c r="GJ12" s="112" t="s">
        <v>2584</v>
      </c>
      <c r="GK12" s="113"/>
      <c r="GL12" s="114"/>
      <c r="GM12" s="112" t="s">
        <v>2588</v>
      </c>
      <c r="GN12" s="113"/>
      <c r="GO12" s="114"/>
      <c r="GP12" s="112" t="s">
        <v>2592</v>
      </c>
      <c r="GQ12" s="113"/>
      <c r="GR12" s="114"/>
      <c r="GS12" s="112" t="s">
        <v>2596</v>
      </c>
      <c r="GT12" s="113"/>
      <c r="GU12" s="114"/>
      <c r="GV12" s="112" t="s">
        <v>2600</v>
      </c>
      <c r="GW12" s="113"/>
      <c r="GX12" s="114"/>
      <c r="GY12" s="112" t="s">
        <v>2602</v>
      </c>
      <c r="GZ12" s="113"/>
      <c r="HA12" s="114"/>
      <c r="HB12" s="112" t="s">
        <v>2605</v>
      </c>
      <c r="HC12" s="113"/>
      <c r="HD12" s="114"/>
      <c r="HE12" s="112" t="s">
        <v>2608</v>
      </c>
      <c r="HF12" s="113"/>
      <c r="HG12" s="114"/>
      <c r="HH12" s="112" t="s">
        <v>2612</v>
      </c>
      <c r="HI12" s="113"/>
      <c r="HJ12" s="114"/>
      <c r="HK12" s="112" t="s">
        <v>2616</v>
      </c>
      <c r="HL12" s="113"/>
      <c r="HM12" s="114"/>
      <c r="HN12" s="112" t="s">
        <v>2619</v>
      </c>
      <c r="HO12" s="113"/>
      <c r="HP12" s="114"/>
      <c r="HQ12" s="112" t="s">
        <v>2623</v>
      </c>
      <c r="HR12" s="113"/>
      <c r="HS12" s="114"/>
      <c r="HT12" s="112" t="s">
        <v>2626</v>
      </c>
      <c r="HU12" s="113"/>
      <c r="HV12" s="114"/>
      <c r="HW12" s="112" t="s">
        <v>2630</v>
      </c>
      <c r="HX12" s="113"/>
      <c r="HY12" s="114"/>
      <c r="HZ12" s="112" t="s">
        <v>2633</v>
      </c>
      <c r="IA12" s="113"/>
      <c r="IB12" s="114"/>
      <c r="IC12" s="112" t="s">
        <v>2636</v>
      </c>
      <c r="ID12" s="113"/>
      <c r="IE12" s="114"/>
      <c r="IF12" s="112" t="s">
        <v>2640</v>
      </c>
      <c r="IG12" s="113"/>
      <c r="IH12" s="114"/>
      <c r="II12" s="112" t="s">
        <v>2641</v>
      </c>
      <c r="IJ12" s="113"/>
      <c r="IK12" s="114"/>
      <c r="IL12" s="112" t="s">
        <v>2645</v>
      </c>
      <c r="IM12" s="113"/>
      <c r="IN12" s="114"/>
      <c r="IO12" s="112" t="s">
        <v>2649</v>
      </c>
      <c r="IP12" s="113"/>
      <c r="IQ12" s="114"/>
      <c r="IR12" s="112" t="s">
        <v>2653</v>
      </c>
      <c r="IS12" s="113"/>
      <c r="IT12" s="114"/>
      <c r="IU12" s="112" t="s">
        <v>2655</v>
      </c>
      <c r="IV12" s="113"/>
      <c r="IW12" s="114"/>
      <c r="IX12" s="112" t="s">
        <v>2659</v>
      </c>
      <c r="IY12" s="113"/>
      <c r="IZ12" s="114"/>
      <c r="JA12" s="112" t="s">
        <v>2660</v>
      </c>
      <c r="JB12" s="113"/>
      <c r="JC12" s="114"/>
      <c r="JD12" s="112" t="s">
        <v>2664</v>
      </c>
      <c r="JE12" s="113"/>
      <c r="JF12" s="114"/>
      <c r="JG12" s="112" t="s">
        <v>2668</v>
      </c>
      <c r="JH12" s="113"/>
      <c r="JI12" s="114"/>
      <c r="JJ12" s="112" t="s">
        <v>2672</v>
      </c>
      <c r="JK12" s="113"/>
      <c r="JL12" s="114"/>
      <c r="JM12" s="112" t="s">
        <v>2676</v>
      </c>
      <c r="JN12" s="113"/>
      <c r="JO12" s="114"/>
      <c r="JP12" s="112" t="s">
        <v>2592</v>
      </c>
      <c r="JQ12" s="113"/>
      <c r="JR12" s="114"/>
      <c r="JS12" s="112" t="s">
        <v>2681</v>
      </c>
      <c r="JT12" s="113"/>
      <c r="JU12" s="114"/>
      <c r="JV12" s="112" t="s">
        <v>2683</v>
      </c>
      <c r="JW12" s="113"/>
      <c r="JX12" s="114"/>
      <c r="JY12" s="112" t="s">
        <v>2687</v>
      </c>
      <c r="JZ12" s="113"/>
      <c r="KA12" s="114"/>
      <c r="KB12" s="112" t="s">
        <v>2691</v>
      </c>
      <c r="KC12" s="113"/>
      <c r="KD12" s="114"/>
      <c r="KE12" s="112" t="s">
        <v>2695</v>
      </c>
      <c r="KF12" s="113"/>
      <c r="KG12" s="114"/>
      <c r="KH12" s="142" t="s">
        <v>2699</v>
      </c>
      <c r="KI12" s="133"/>
      <c r="KJ12" s="143"/>
      <c r="KK12" s="142" t="s">
        <v>2703</v>
      </c>
      <c r="KL12" s="133"/>
      <c r="KM12" s="143"/>
      <c r="KN12" s="144" t="s">
        <v>2704</v>
      </c>
      <c r="KO12" s="145"/>
      <c r="KP12" s="146"/>
      <c r="KQ12" s="144" t="s">
        <v>2707</v>
      </c>
      <c r="KR12" s="145"/>
      <c r="KS12" s="146"/>
      <c r="KT12" s="144" t="s">
        <v>2711</v>
      </c>
      <c r="KU12" s="145"/>
      <c r="KV12" s="146"/>
      <c r="KW12" s="144" t="s">
        <v>2715</v>
      </c>
      <c r="KX12" s="145"/>
      <c r="KY12" s="146"/>
      <c r="KZ12" s="144" t="s">
        <v>2719</v>
      </c>
      <c r="LA12" s="145"/>
      <c r="LB12" s="146"/>
      <c r="LC12" s="144" t="s">
        <v>2723</v>
      </c>
      <c r="LD12" s="145"/>
      <c r="LE12" s="146"/>
      <c r="LF12" s="144" t="s">
        <v>2725</v>
      </c>
      <c r="LG12" s="145"/>
      <c r="LH12" s="146"/>
      <c r="LI12" s="144" t="s">
        <v>2729</v>
      </c>
      <c r="LJ12" s="145"/>
      <c r="LK12" s="146"/>
      <c r="LL12" s="144" t="s">
        <v>2733</v>
      </c>
      <c r="LM12" s="145"/>
      <c r="LN12" s="146"/>
      <c r="LO12" s="144" t="s">
        <v>2737</v>
      </c>
      <c r="LP12" s="145"/>
      <c r="LQ12" s="146"/>
      <c r="LR12" s="144" t="s">
        <v>2741</v>
      </c>
      <c r="LS12" s="145"/>
      <c r="LT12" s="146"/>
      <c r="LU12" s="144" t="s">
        <v>2745</v>
      </c>
      <c r="LV12" s="145"/>
      <c r="LW12" s="146"/>
      <c r="LX12" s="142" t="s">
        <v>2749</v>
      </c>
      <c r="LY12" s="133"/>
      <c r="LZ12" s="143"/>
      <c r="MA12" s="142" t="s">
        <v>2753</v>
      </c>
      <c r="MB12" s="133"/>
      <c r="MC12" s="143"/>
      <c r="MD12" s="142" t="s">
        <v>2756</v>
      </c>
      <c r="ME12" s="133"/>
      <c r="MF12" s="143"/>
      <c r="MG12" s="144" t="s">
        <v>2760</v>
      </c>
      <c r="MH12" s="145"/>
      <c r="MI12" s="146"/>
      <c r="MJ12" s="144" t="s">
        <v>2764</v>
      </c>
      <c r="MK12" s="145"/>
      <c r="ML12" s="146"/>
      <c r="MM12" s="142" t="s">
        <v>2768</v>
      </c>
      <c r="MN12" s="133"/>
      <c r="MO12" s="143"/>
      <c r="MP12" s="142" t="s">
        <v>2772</v>
      </c>
      <c r="MQ12" s="133"/>
      <c r="MR12" s="143"/>
      <c r="MS12" s="142" t="s">
        <v>2773</v>
      </c>
      <c r="MT12" s="133"/>
      <c r="MU12" s="143"/>
      <c r="MV12" s="142" t="s">
        <v>2777</v>
      </c>
      <c r="MW12" s="133"/>
      <c r="MX12" s="143"/>
      <c r="MY12" s="142" t="s">
        <v>2781</v>
      </c>
      <c r="MZ12" s="133"/>
      <c r="NA12" s="143"/>
      <c r="NB12" s="142" t="s">
        <v>2785</v>
      </c>
      <c r="NC12" s="133"/>
      <c r="ND12" s="143"/>
      <c r="NE12" s="142" t="s">
        <v>2789</v>
      </c>
      <c r="NF12" s="133"/>
      <c r="NG12" s="143"/>
      <c r="NH12" s="142" t="s">
        <v>2793</v>
      </c>
      <c r="NI12" s="133"/>
      <c r="NJ12" s="143"/>
      <c r="NK12" s="142" t="s">
        <v>2797</v>
      </c>
      <c r="NL12" s="133"/>
      <c r="NM12" s="143"/>
      <c r="NN12" s="142" t="s">
        <v>2801</v>
      </c>
      <c r="NO12" s="133"/>
      <c r="NP12" s="143"/>
      <c r="NQ12" s="142" t="s">
        <v>2805</v>
      </c>
      <c r="NR12" s="133"/>
      <c r="NS12" s="143"/>
      <c r="NT12" s="142" t="s">
        <v>2809</v>
      </c>
      <c r="NU12" s="133"/>
      <c r="NV12" s="143"/>
      <c r="NW12" s="144" t="s">
        <v>2813</v>
      </c>
      <c r="NX12" s="145"/>
      <c r="NY12" s="146"/>
      <c r="NZ12" s="144" t="s">
        <v>2817</v>
      </c>
      <c r="OA12" s="145"/>
      <c r="OB12" s="146"/>
      <c r="OC12" s="144" t="s">
        <v>2821</v>
      </c>
      <c r="OD12" s="145"/>
      <c r="OE12" s="146"/>
      <c r="OF12" s="142" t="s">
        <v>2825</v>
      </c>
      <c r="OG12" s="133"/>
      <c r="OH12" s="143"/>
      <c r="OI12" s="144" t="s">
        <v>2829</v>
      </c>
      <c r="OJ12" s="145"/>
      <c r="OK12" s="146"/>
      <c r="OL12" s="144" t="s">
        <v>2833</v>
      </c>
      <c r="OM12" s="145"/>
      <c r="ON12" s="146"/>
      <c r="OO12" s="144" t="s">
        <v>2837</v>
      </c>
      <c r="OP12" s="145"/>
      <c r="OQ12" s="146"/>
      <c r="OR12" s="144" t="s">
        <v>2841</v>
      </c>
      <c r="OS12" s="145"/>
      <c r="OT12" s="146"/>
      <c r="OU12" s="144" t="s">
        <v>2845</v>
      </c>
      <c r="OV12" s="145"/>
      <c r="OW12" s="146"/>
      <c r="OX12" s="144" t="s">
        <v>2848</v>
      </c>
      <c r="OY12" s="145"/>
      <c r="OZ12" s="146"/>
      <c r="PA12" s="144" t="s">
        <v>2852</v>
      </c>
      <c r="PB12" s="145"/>
      <c r="PC12" s="146"/>
      <c r="PD12" s="144" t="s">
        <v>2856</v>
      </c>
      <c r="PE12" s="145"/>
      <c r="PF12" s="146"/>
      <c r="PG12" s="144" t="s">
        <v>2860</v>
      </c>
      <c r="PH12" s="145"/>
      <c r="PI12" s="146"/>
      <c r="PJ12" s="144" t="s">
        <v>2864</v>
      </c>
      <c r="PK12" s="145"/>
      <c r="PL12" s="146"/>
      <c r="PM12" s="144" t="s">
        <v>2867</v>
      </c>
      <c r="PN12" s="145"/>
      <c r="PO12" s="146"/>
      <c r="PP12" s="142" t="s">
        <v>2871</v>
      </c>
      <c r="PQ12" s="133"/>
      <c r="PR12" s="143"/>
      <c r="PS12" s="142" t="s">
        <v>2875</v>
      </c>
      <c r="PT12" s="133"/>
      <c r="PU12" s="143"/>
      <c r="PV12" s="142" t="s">
        <v>2879</v>
      </c>
      <c r="PW12" s="133"/>
      <c r="PX12" s="143"/>
      <c r="PY12" s="142" t="s">
        <v>2883</v>
      </c>
      <c r="PZ12" s="133"/>
      <c r="QA12" s="143"/>
      <c r="QB12" s="142" t="s">
        <v>2887</v>
      </c>
      <c r="QC12" s="133"/>
      <c r="QD12" s="143"/>
      <c r="QE12" s="142" t="s">
        <v>2891</v>
      </c>
      <c r="QF12" s="133"/>
      <c r="QG12" s="143"/>
      <c r="QH12" s="142" t="s">
        <v>2895</v>
      </c>
      <c r="QI12" s="133"/>
      <c r="QJ12" s="143"/>
      <c r="QK12" s="142" t="s">
        <v>2899</v>
      </c>
      <c r="QL12" s="133"/>
      <c r="QM12" s="143"/>
      <c r="QN12" s="142" t="s">
        <v>2204</v>
      </c>
      <c r="QO12" s="133"/>
      <c r="QP12" s="143"/>
      <c r="QQ12" s="142" t="s">
        <v>2905</v>
      </c>
      <c r="QR12" s="133"/>
      <c r="QS12" s="143"/>
      <c r="QT12" s="142" t="s">
        <v>2906</v>
      </c>
      <c r="QU12" s="133"/>
      <c r="QV12" s="143"/>
      <c r="QW12" s="142" t="s">
        <v>2910</v>
      </c>
      <c r="QX12" s="133"/>
      <c r="QY12" s="143"/>
      <c r="QZ12" s="142" t="s">
        <v>2914</v>
      </c>
      <c r="RA12" s="133"/>
      <c r="RB12" s="143"/>
      <c r="RC12" s="142" t="s">
        <v>2918</v>
      </c>
      <c r="RD12" s="133"/>
      <c r="RE12" s="143"/>
      <c r="RF12" s="142" t="s">
        <v>2922</v>
      </c>
      <c r="RG12" s="133"/>
      <c r="RH12" s="143"/>
      <c r="RI12" s="142" t="s">
        <v>2926</v>
      </c>
      <c r="RJ12" s="133"/>
      <c r="RK12" s="143"/>
      <c r="RL12" s="142" t="s">
        <v>2930</v>
      </c>
      <c r="RM12" s="133"/>
      <c r="RN12" s="143"/>
      <c r="RO12" s="142" t="s">
        <v>2934</v>
      </c>
      <c r="RP12" s="133"/>
      <c r="RQ12" s="143"/>
      <c r="RR12" s="142" t="s">
        <v>2938</v>
      </c>
      <c r="RS12" s="133"/>
      <c r="RT12" s="143"/>
      <c r="RU12" s="142" t="s">
        <v>2942</v>
      </c>
      <c r="RV12" s="133"/>
      <c r="RW12" s="143"/>
      <c r="RX12" s="142" t="s">
        <v>2946</v>
      </c>
      <c r="RY12" s="133"/>
      <c r="RZ12" s="143"/>
      <c r="SA12" s="142" t="s">
        <v>2950</v>
      </c>
      <c r="SB12" s="133"/>
      <c r="SC12" s="143"/>
      <c r="SD12" s="142" t="s">
        <v>2954</v>
      </c>
      <c r="SE12" s="133"/>
      <c r="SF12" s="143"/>
      <c r="SG12" s="142" t="s">
        <v>2958</v>
      </c>
      <c r="SH12" s="133"/>
      <c r="SI12" s="143"/>
      <c r="SJ12" s="142" t="s">
        <v>2962</v>
      </c>
      <c r="SK12" s="133"/>
      <c r="SL12" s="143"/>
      <c r="SM12" s="142" t="s">
        <v>2965</v>
      </c>
      <c r="SN12" s="133"/>
      <c r="SO12" s="143"/>
      <c r="SP12" s="142" t="s">
        <v>2473</v>
      </c>
      <c r="SQ12" s="133"/>
      <c r="SR12" s="143"/>
      <c r="SS12" s="142" t="s">
        <v>2972</v>
      </c>
      <c r="ST12" s="133"/>
      <c r="SU12" s="143"/>
      <c r="SV12" s="142" t="s">
        <v>2976</v>
      </c>
      <c r="SW12" s="133"/>
      <c r="SX12" s="143"/>
      <c r="SY12" s="142" t="s">
        <v>2978</v>
      </c>
      <c r="SZ12" s="133"/>
      <c r="TA12" s="143"/>
      <c r="TB12" s="142" t="s">
        <v>2982</v>
      </c>
      <c r="TC12" s="133"/>
      <c r="TD12" s="143"/>
      <c r="TE12" s="142" t="s">
        <v>2986</v>
      </c>
      <c r="TF12" s="133"/>
      <c r="TG12" s="143"/>
      <c r="TH12" s="142" t="s">
        <v>2990</v>
      </c>
      <c r="TI12" s="133"/>
      <c r="TJ12" s="143"/>
      <c r="TK12" s="142" t="s">
        <v>2994</v>
      </c>
      <c r="TL12" s="133"/>
      <c r="TM12" s="143"/>
      <c r="TN12" s="142" t="s">
        <v>2998</v>
      </c>
      <c r="TO12" s="133"/>
      <c r="TP12" s="143"/>
      <c r="TQ12" s="142" t="s">
        <v>3002</v>
      </c>
      <c r="TR12" s="133"/>
      <c r="TS12" s="143"/>
      <c r="TT12" s="142" t="s">
        <v>3005</v>
      </c>
      <c r="TU12" s="133"/>
      <c r="TV12" s="143"/>
      <c r="TW12" s="142" t="s">
        <v>3009</v>
      </c>
      <c r="TX12" s="133"/>
      <c r="TY12" s="143"/>
      <c r="TZ12" s="142" t="s">
        <v>3013</v>
      </c>
      <c r="UA12" s="133"/>
      <c r="UB12" s="143"/>
      <c r="UC12" s="142" t="s">
        <v>3017</v>
      </c>
      <c r="UD12" s="133"/>
      <c r="UE12" s="143"/>
      <c r="UF12" s="142" t="s">
        <v>3021</v>
      </c>
      <c r="UG12" s="133"/>
      <c r="UH12" s="143"/>
      <c r="UI12" s="142" t="s">
        <v>3025</v>
      </c>
      <c r="UJ12" s="133"/>
      <c r="UK12" s="143"/>
      <c r="UL12" s="142" t="s">
        <v>3027</v>
      </c>
      <c r="UM12" s="133"/>
      <c r="UN12" s="134"/>
      <c r="UO12" s="132" t="s">
        <v>3031</v>
      </c>
      <c r="UP12" s="133"/>
      <c r="UQ12" s="134"/>
      <c r="UR12" s="132" t="s">
        <v>3035</v>
      </c>
      <c r="US12" s="133"/>
      <c r="UT12" s="143"/>
      <c r="UU12" s="142" t="s">
        <v>3038</v>
      </c>
      <c r="UV12" s="133"/>
      <c r="UW12" s="143"/>
      <c r="UX12" s="142" t="s">
        <v>3042</v>
      </c>
      <c r="UY12" s="133"/>
      <c r="UZ12" s="143"/>
      <c r="VA12" s="142" t="s">
        <v>3045</v>
      </c>
      <c r="VB12" s="133"/>
      <c r="VC12" s="143"/>
      <c r="VD12" s="142" t="s">
        <v>3048</v>
      </c>
      <c r="VE12" s="133"/>
      <c r="VF12" s="143"/>
      <c r="VG12" s="142" t="s">
        <v>3051</v>
      </c>
      <c r="VH12" s="133"/>
      <c r="VI12" s="143"/>
      <c r="VJ12" s="142" t="s">
        <v>3052</v>
      </c>
      <c r="VK12" s="133"/>
      <c r="VL12" s="143"/>
      <c r="VM12" s="142" t="s">
        <v>3055</v>
      </c>
      <c r="VN12" s="133"/>
      <c r="VO12" s="143"/>
      <c r="VP12" s="142" t="s">
        <v>3059</v>
      </c>
      <c r="VQ12" s="133"/>
      <c r="VR12" s="143"/>
      <c r="VS12" s="115" t="s">
        <v>3060</v>
      </c>
      <c r="VT12" s="116"/>
      <c r="VU12" s="117"/>
      <c r="VV12" s="142" t="s">
        <v>3064</v>
      </c>
      <c r="VW12" s="133"/>
      <c r="VX12" s="143"/>
      <c r="VY12" s="142" t="s">
        <v>3066</v>
      </c>
      <c r="VZ12" s="133"/>
      <c r="WA12" s="143"/>
      <c r="WB12" s="142" t="s">
        <v>3068</v>
      </c>
      <c r="WC12" s="133"/>
      <c r="WD12" s="143"/>
      <c r="WE12" s="142" t="s">
        <v>3072</v>
      </c>
      <c r="WF12" s="133"/>
      <c r="WG12" s="143"/>
      <c r="WH12" s="142" t="s">
        <v>3075</v>
      </c>
      <c r="WI12" s="133"/>
      <c r="WJ12" s="143"/>
      <c r="WK12" s="142" t="s">
        <v>3078</v>
      </c>
      <c r="WL12" s="133"/>
      <c r="WM12" s="143"/>
      <c r="WN12" s="142" t="s">
        <v>3082</v>
      </c>
      <c r="WO12" s="133"/>
      <c r="WP12" s="143"/>
      <c r="WQ12" s="142" t="s">
        <v>3086</v>
      </c>
      <c r="WR12" s="133"/>
      <c r="WS12" s="134"/>
      <c r="WT12" s="132" t="s">
        <v>3087</v>
      </c>
      <c r="WU12" s="133"/>
      <c r="WV12" s="134"/>
    </row>
    <row r="13" spans="1:620" ht="180.75" thickBot="1">
      <c r="A13" s="68"/>
      <c r="B13" s="68"/>
      <c r="C13" s="28" t="s">
        <v>2369</v>
      </c>
      <c r="D13" s="29" t="s">
        <v>2370</v>
      </c>
      <c r="E13" s="30" t="s">
        <v>2371</v>
      </c>
      <c r="F13" s="28" t="s">
        <v>2373</v>
      </c>
      <c r="G13" s="29" t="s">
        <v>2374</v>
      </c>
      <c r="H13" s="30" t="s">
        <v>2375</v>
      </c>
      <c r="I13" s="28" t="s">
        <v>640</v>
      </c>
      <c r="J13" s="29" t="s">
        <v>2376</v>
      </c>
      <c r="K13" s="30" t="s">
        <v>642</v>
      </c>
      <c r="L13" s="28" t="s">
        <v>2378</v>
      </c>
      <c r="M13" s="29" t="s">
        <v>2379</v>
      </c>
      <c r="N13" s="30" t="s">
        <v>2380</v>
      </c>
      <c r="O13" s="28" t="s">
        <v>2382</v>
      </c>
      <c r="P13" s="29" t="s">
        <v>2383</v>
      </c>
      <c r="Q13" s="30" t="s">
        <v>2384</v>
      </c>
      <c r="R13" s="28" t="s">
        <v>2386</v>
      </c>
      <c r="S13" s="29" t="s">
        <v>2387</v>
      </c>
      <c r="T13" s="30" t="s">
        <v>2388</v>
      </c>
      <c r="U13" s="28" t="s">
        <v>2390</v>
      </c>
      <c r="V13" s="29" t="s">
        <v>2391</v>
      </c>
      <c r="W13" s="30" t="s">
        <v>2392</v>
      </c>
      <c r="X13" s="28" t="s">
        <v>2394</v>
      </c>
      <c r="Y13" s="29" t="s">
        <v>2395</v>
      </c>
      <c r="Z13" s="30" t="s">
        <v>2396</v>
      </c>
      <c r="AA13" s="28" t="s">
        <v>2398</v>
      </c>
      <c r="AB13" s="29" t="s">
        <v>2399</v>
      </c>
      <c r="AC13" s="30" t="s">
        <v>2400</v>
      </c>
      <c r="AD13" s="28" t="s">
        <v>2401</v>
      </c>
      <c r="AE13" s="29" t="s">
        <v>2402</v>
      </c>
      <c r="AF13" s="30" t="s">
        <v>2403</v>
      </c>
      <c r="AG13" s="28" t="s">
        <v>3093</v>
      </c>
      <c r="AH13" s="29" t="s">
        <v>2405</v>
      </c>
      <c r="AI13" s="30" t="s">
        <v>2406</v>
      </c>
      <c r="AJ13" s="28" t="s">
        <v>2408</v>
      </c>
      <c r="AK13" s="29" t="s">
        <v>2409</v>
      </c>
      <c r="AL13" s="30" t="s">
        <v>2410</v>
      </c>
      <c r="AM13" s="28" t="s">
        <v>2412</v>
      </c>
      <c r="AN13" s="29" t="s">
        <v>2413</v>
      </c>
      <c r="AO13" s="30" t="s">
        <v>2414</v>
      </c>
      <c r="AP13" s="28" t="s">
        <v>2416</v>
      </c>
      <c r="AQ13" s="29" t="s">
        <v>2417</v>
      </c>
      <c r="AR13" s="30" t="s">
        <v>2418</v>
      </c>
      <c r="AS13" s="28" t="s">
        <v>2420</v>
      </c>
      <c r="AT13" s="29" t="s">
        <v>2421</v>
      </c>
      <c r="AU13" s="30" t="s">
        <v>2422</v>
      </c>
      <c r="AV13" s="28" t="s">
        <v>2424</v>
      </c>
      <c r="AW13" s="29" t="s">
        <v>2425</v>
      </c>
      <c r="AX13" s="30" t="s">
        <v>2426</v>
      </c>
      <c r="AY13" s="28" t="s">
        <v>2428</v>
      </c>
      <c r="AZ13" s="29" t="s">
        <v>2429</v>
      </c>
      <c r="BA13" s="30" t="s">
        <v>414</v>
      </c>
      <c r="BB13" s="28" t="s">
        <v>685</v>
      </c>
      <c r="BC13" s="29" t="s">
        <v>2431</v>
      </c>
      <c r="BD13" s="30" t="s">
        <v>2432</v>
      </c>
      <c r="BE13" s="28" t="s">
        <v>2434</v>
      </c>
      <c r="BF13" s="29" t="s">
        <v>2435</v>
      </c>
      <c r="BG13" s="30" t="s">
        <v>2436</v>
      </c>
      <c r="BH13" s="28" t="s">
        <v>685</v>
      </c>
      <c r="BI13" s="29" t="s">
        <v>2431</v>
      </c>
      <c r="BJ13" s="30" t="s">
        <v>2432</v>
      </c>
      <c r="BK13" s="28" t="s">
        <v>1638</v>
      </c>
      <c r="BL13" s="29" t="s">
        <v>2439</v>
      </c>
      <c r="BM13" s="30" t="s">
        <v>2440</v>
      </c>
      <c r="BN13" s="28" t="s">
        <v>2442</v>
      </c>
      <c r="BO13" s="29" t="s">
        <v>2443</v>
      </c>
      <c r="BP13" s="30" t="s">
        <v>2444</v>
      </c>
      <c r="BQ13" s="28" t="s">
        <v>2446</v>
      </c>
      <c r="BR13" s="29" t="s">
        <v>2447</v>
      </c>
      <c r="BS13" s="30" t="s">
        <v>2448</v>
      </c>
      <c r="BT13" s="28"/>
      <c r="BU13" s="29"/>
      <c r="BV13" s="30"/>
      <c r="BW13" s="28" t="s">
        <v>2451</v>
      </c>
      <c r="BX13" s="29" t="s">
        <v>2452</v>
      </c>
      <c r="BY13" s="30" t="s">
        <v>2453</v>
      </c>
      <c r="BZ13" s="32" t="s">
        <v>2455</v>
      </c>
      <c r="CA13" s="34" t="s">
        <v>2456</v>
      </c>
      <c r="CB13" s="33" t="s">
        <v>2457</v>
      </c>
      <c r="CC13" s="32" t="s">
        <v>2459</v>
      </c>
      <c r="CD13" s="34" t="s">
        <v>2460</v>
      </c>
      <c r="CE13" s="33" t="s">
        <v>2461</v>
      </c>
      <c r="CF13" s="32" t="s">
        <v>2462</v>
      </c>
      <c r="CG13" s="34" t="s">
        <v>2463</v>
      </c>
      <c r="CH13" s="33" t="s">
        <v>2464</v>
      </c>
      <c r="CI13" s="32" t="s">
        <v>483</v>
      </c>
      <c r="CJ13" s="34" t="s">
        <v>2466</v>
      </c>
      <c r="CK13" s="33" t="s">
        <v>2467</v>
      </c>
      <c r="CL13" s="32" t="s">
        <v>2469</v>
      </c>
      <c r="CM13" s="34" t="s">
        <v>2470</v>
      </c>
      <c r="CN13" s="33" t="s">
        <v>2471</v>
      </c>
      <c r="CO13" s="32" t="s">
        <v>553</v>
      </c>
      <c r="CP13" s="34" t="s">
        <v>1807</v>
      </c>
      <c r="CQ13" s="33" t="s">
        <v>450</v>
      </c>
      <c r="CR13" s="32" t="s">
        <v>1696</v>
      </c>
      <c r="CS13" s="34" t="s">
        <v>2474</v>
      </c>
      <c r="CT13" s="33" t="s">
        <v>1698</v>
      </c>
      <c r="CU13" s="32" t="s">
        <v>2476</v>
      </c>
      <c r="CV13" s="34" t="s">
        <v>2477</v>
      </c>
      <c r="CW13" s="33" t="s">
        <v>2478</v>
      </c>
      <c r="CX13" s="32" t="s">
        <v>2480</v>
      </c>
      <c r="CY13" s="34" t="s">
        <v>2481</v>
      </c>
      <c r="CZ13" s="33" t="s">
        <v>2482</v>
      </c>
      <c r="DA13" s="32" t="s">
        <v>2484</v>
      </c>
      <c r="DB13" s="34" t="s">
        <v>2485</v>
      </c>
      <c r="DC13" s="33" t="s">
        <v>2486</v>
      </c>
      <c r="DD13" s="32" t="s">
        <v>2488</v>
      </c>
      <c r="DE13" s="34" t="s">
        <v>2489</v>
      </c>
      <c r="DF13" s="33" t="s">
        <v>2490</v>
      </c>
      <c r="DG13" s="32" t="s">
        <v>2492</v>
      </c>
      <c r="DH13" s="34" t="s">
        <v>2493</v>
      </c>
      <c r="DI13" s="33" t="s">
        <v>2494</v>
      </c>
      <c r="DJ13" s="32" t="s">
        <v>2496</v>
      </c>
      <c r="DK13" s="34" t="s">
        <v>2497</v>
      </c>
      <c r="DL13" s="33" t="s">
        <v>2498</v>
      </c>
      <c r="DM13" s="32" t="s">
        <v>2500</v>
      </c>
      <c r="DN13" s="34" t="s">
        <v>2501</v>
      </c>
      <c r="DO13" s="33" t="s">
        <v>2502</v>
      </c>
      <c r="DP13" s="32" t="s">
        <v>2504</v>
      </c>
      <c r="DQ13" s="34" t="s">
        <v>2505</v>
      </c>
      <c r="DR13" s="33" t="s">
        <v>2506</v>
      </c>
      <c r="DS13" s="32" t="s">
        <v>1872</v>
      </c>
      <c r="DT13" s="34" t="s">
        <v>2508</v>
      </c>
      <c r="DU13" s="33" t="s">
        <v>2509</v>
      </c>
      <c r="DV13" s="32" t="s">
        <v>514</v>
      </c>
      <c r="DW13" s="34" t="s">
        <v>1433</v>
      </c>
      <c r="DX13" s="33" t="s">
        <v>516</v>
      </c>
      <c r="DY13" s="32" t="s">
        <v>2512</v>
      </c>
      <c r="DZ13" s="34" t="s">
        <v>2513</v>
      </c>
      <c r="EA13" s="33" t="s">
        <v>2514</v>
      </c>
      <c r="EB13" s="32" t="s">
        <v>2516</v>
      </c>
      <c r="EC13" s="34" t="s">
        <v>2517</v>
      </c>
      <c r="ED13" s="33" t="s">
        <v>2518</v>
      </c>
      <c r="EE13" s="32" t="s">
        <v>374</v>
      </c>
      <c r="EF13" s="34" t="s">
        <v>578</v>
      </c>
      <c r="EG13" s="33" t="s">
        <v>376</v>
      </c>
      <c r="EH13" s="32" t="s">
        <v>2521</v>
      </c>
      <c r="EI13" s="34" t="s">
        <v>2522</v>
      </c>
      <c r="EJ13" s="33" t="s">
        <v>2523</v>
      </c>
      <c r="EK13" s="32" t="s">
        <v>2525</v>
      </c>
      <c r="EL13" s="34" t="s">
        <v>2526</v>
      </c>
      <c r="EM13" s="33" t="s">
        <v>2527</v>
      </c>
      <c r="EN13" s="32" t="s">
        <v>2529</v>
      </c>
      <c r="EO13" s="34" t="s">
        <v>2530</v>
      </c>
      <c r="EP13" s="33" t="s">
        <v>2531</v>
      </c>
      <c r="EQ13" s="32" t="s">
        <v>2533</v>
      </c>
      <c r="ER13" s="34" t="s">
        <v>2534</v>
      </c>
      <c r="ES13" s="33" t="s">
        <v>2535</v>
      </c>
      <c r="ET13" s="32" t="s">
        <v>3094</v>
      </c>
      <c r="EU13" s="34" t="s">
        <v>2537</v>
      </c>
      <c r="EV13" s="33" t="s">
        <v>2538</v>
      </c>
      <c r="EW13" s="32" t="s">
        <v>2540</v>
      </c>
      <c r="EX13" s="34" t="s">
        <v>2541</v>
      </c>
      <c r="EY13" s="33" t="s">
        <v>2542</v>
      </c>
      <c r="EZ13" s="32" t="s">
        <v>2544</v>
      </c>
      <c r="FA13" s="34" t="s">
        <v>2545</v>
      </c>
      <c r="FB13" s="33" t="s">
        <v>2546</v>
      </c>
      <c r="FC13" s="32" t="s">
        <v>2548</v>
      </c>
      <c r="FD13" s="34" t="s">
        <v>2549</v>
      </c>
      <c r="FE13" s="33" t="s">
        <v>2550</v>
      </c>
      <c r="FF13" s="32" t="s">
        <v>620</v>
      </c>
      <c r="FG13" s="34" t="s">
        <v>1356</v>
      </c>
      <c r="FH13" s="33" t="s">
        <v>622</v>
      </c>
      <c r="FI13" s="32" t="s">
        <v>2553</v>
      </c>
      <c r="FJ13" s="34" t="s">
        <v>2554</v>
      </c>
      <c r="FK13" s="33" t="s">
        <v>2555</v>
      </c>
      <c r="FL13" s="32" t="s">
        <v>2557</v>
      </c>
      <c r="FM13" s="34" t="s">
        <v>2558</v>
      </c>
      <c r="FN13" s="33" t="s">
        <v>2559</v>
      </c>
      <c r="FO13" s="32" t="s">
        <v>2561</v>
      </c>
      <c r="FP13" s="34" t="s">
        <v>2562</v>
      </c>
      <c r="FQ13" s="33" t="s">
        <v>2563</v>
      </c>
      <c r="FR13" s="32" t="s">
        <v>2565</v>
      </c>
      <c r="FS13" s="34" t="s">
        <v>2566</v>
      </c>
      <c r="FT13" s="33" t="s">
        <v>2567</v>
      </c>
      <c r="FU13" s="32" t="s">
        <v>2569</v>
      </c>
      <c r="FV13" s="34" t="s">
        <v>2570</v>
      </c>
      <c r="FW13" s="33" t="s">
        <v>2571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2574</v>
      </c>
      <c r="GC13" s="33" t="s">
        <v>2575</v>
      </c>
      <c r="GD13" s="32" t="s">
        <v>2577</v>
      </c>
      <c r="GE13" s="34" t="s">
        <v>2578</v>
      </c>
      <c r="GF13" s="33" t="s">
        <v>2579</v>
      </c>
      <c r="GG13" s="32" t="s">
        <v>2581</v>
      </c>
      <c r="GH13" s="34" t="s">
        <v>2582</v>
      </c>
      <c r="GI13" s="33" t="s">
        <v>2583</v>
      </c>
      <c r="GJ13" s="32" t="s">
        <v>2585</v>
      </c>
      <c r="GK13" s="34" t="s">
        <v>2586</v>
      </c>
      <c r="GL13" s="33" t="s">
        <v>2587</v>
      </c>
      <c r="GM13" s="32" t="s">
        <v>2589</v>
      </c>
      <c r="GN13" s="34" t="s">
        <v>2590</v>
      </c>
      <c r="GO13" s="33" t="s">
        <v>2591</v>
      </c>
      <c r="GP13" s="32" t="s">
        <v>2593</v>
      </c>
      <c r="GQ13" s="34" t="s">
        <v>2594</v>
      </c>
      <c r="GR13" s="33" t="s">
        <v>2595</v>
      </c>
      <c r="GS13" s="32" t="s">
        <v>2597</v>
      </c>
      <c r="GT13" s="34" t="s">
        <v>2598</v>
      </c>
      <c r="GU13" s="33" t="s">
        <v>2599</v>
      </c>
      <c r="GV13" s="32" t="s">
        <v>2332</v>
      </c>
      <c r="GW13" s="34" t="s">
        <v>2333</v>
      </c>
      <c r="GX13" s="33" t="s">
        <v>2601</v>
      </c>
      <c r="GY13" s="32" t="s">
        <v>424</v>
      </c>
      <c r="GZ13" s="34" t="s">
        <v>2603</v>
      </c>
      <c r="HA13" s="33" t="s">
        <v>2604</v>
      </c>
      <c r="HB13" s="32" t="s">
        <v>1520</v>
      </c>
      <c r="HC13" s="34" t="s">
        <v>2606</v>
      </c>
      <c r="HD13" s="33" t="s">
        <v>2607</v>
      </c>
      <c r="HE13" s="32" t="s">
        <v>2609</v>
      </c>
      <c r="HF13" s="34" t="s">
        <v>2610</v>
      </c>
      <c r="HG13" s="33" t="s">
        <v>2611</v>
      </c>
      <c r="HH13" s="32" t="s">
        <v>2613</v>
      </c>
      <c r="HI13" s="34" t="s">
        <v>2614</v>
      </c>
      <c r="HJ13" s="33" t="s">
        <v>2615</v>
      </c>
      <c r="HK13" s="32" t="s">
        <v>2476</v>
      </c>
      <c r="HL13" s="34" t="s">
        <v>2617</v>
      </c>
      <c r="HM13" s="33" t="s">
        <v>2618</v>
      </c>
      <c r="HN13" s="32" t="s">
        <v>2620</v>
      </c>
      <c r="HO13" s="34" t="s">
        <v>2621</v>
      </c>
      <c r="HP13" s="33" t="s">
        <v>2622</v>
      </c>
      <c r="HQ13" s="32" t="s">
        <v>2624</v>
      </c>
      <c r="HR13" s="34" t="s">
        <v>2625</v>
      </c>
      <c r="HS13" s="33" t="s">
        <v>2618</v>
      </c>
      <c r="HT13" s="32" t="s">
        <v>2627</v>
      </c>
      <c r="HU13" s="34" t="s">
        <v>2628</v>
      </c>
      <c r="HV13" s="33" t="s">
        <v>2629</v>
      </c>
      <c r="HW13" s="32" t="s">
        <v>3095</v>
      </c>
      <c r="HX13" s="34" t="s">
        <v>2631</v>
      </c>
      <c r="HY13" s="33" t="s">
        <v>2632</v>
      </c>
      <c r="HZ13" s="32" t="s">
        <v>2634</v>
      </c>
      <c r="IA13" s="34" t="s">
        <v>2635</v>
      </c>
      <c r="IB13" s="33" t="s">
        <v>376</v>
      </c>
      <c r="IC13" s="32" t="s">
        <v>2637</v>
      </c>
      <c r="ID13" s="34" t="s">
        <v>2638</v>
      </c>
      <c r="IE13" s="33" t="s">
        <v>2639</v>
      </c>
      <c r="IF13" s="32" t="s">
        <v>2613</v>
      </c>
      <c r="IG13" s="34" t="s">
        <v>2614</v>
      </c>
      <c r="IH13" s="33" t="s">
        <v>2615</v>
      </c>
      <c r="II13" s="32" t="s">
        <v>2642</v>
      </c>
      <c r="IJ13" s="34" t="s">
        <v>2643</v>
      </c>
      <c r="IK13" s="33" t="s">
        <v>2644</v>
      </c>
      <c r="IL13" s="32" t="s">
        <v>2646</v>
      </c>
      <c r="IM13" s="34" t="s">
        <v>2647</v>
      </c>
      <c r="IN13" s="33" t="s">
        <v>2648</v>
      </c>
      <c r="IO13" s="32" t="s">
        <v>2650</v>
      </c>
      <c r="IP13" s="34" t="s">
        <v>2651</v>
      </c>
      <c r="IQ13" s="33" t="s">
        <v>2652</v>
      </c>
      <c r="IR13" s="32" t="s">
        <v>1523</v>
      </c>
      <c r="IS13" s="34" t="s">
        <v>1524</v>
      </c>
      <c r="IT13" s="33" t="s">
        <v>2654</v>
      </c>
      <c r="IU13" s="32" t="s">
        <v>2656</v>
      </c>
      <c r="IV13" s="34" t="s">
        <v>2657</v>
      </c>
      <c r="IW13" s="33" t="s">
        <v>2658</v>
      </c>
      <c r="IX13" s="32"/>
      <c r="IY13" s="34"/>
      <c r="IZ13" s="33"/>
      <c r="JA13" s="32" t="s">
        <v>2661</v>
      </c>
      <c r="JB13" s="34" t="s">
        <v>2662</v>
      </c>
      <c r="JC13" s="33" t="s">
        <v>2663</v>
      </c>
      <c r="JD13" s="32" t="s">
        <v>2665</v>
      </c>
      <c r="JE13" s="34" t="s">
        <v>2666</v>
      </c>
      <c r="JF13" s="33" t="s">
        <v>2667</v>
      </c>
      <c r="JG13" s="32" t="s">
        <v>2669</v>
      </c>
      <c r="JH13" s="34" t="s">
        <v>2670</v>
      </c>
      <c r="JI13" s="33" t="s">
        <v>2671</v>
      </c>
      <c r="JJ13" s="32" t="s">
        <v>2673</v>
      </c>
      <c r="JK13" s="34" t="s">
        <v>2674</v>
      </c>
      <c r="JL13" s="33" t="s">
        <v>2675</v>
      </c>
      <c r="JM13" s="32" t="s">
        <v>2677</v>
      </c>
      <c r="JN13" s="34" t="s">
        <v>2678</v>
      </c>
      <c r="JO13" s="33" t="s">
        <v>2679</v>
      </c>
      <c r="JP13" s="32" t="s">
        <v>2593</v>
      </c>
      <c r="JQ13" s="34" t="s">
        <v>2594</v>
      </c>
      <c r="JR13" s="33" t="s">
        <v>2680</v>
      </c>
      <c r="JS13" s="32" t="s">
        <v>620</v>
      </c>
      <c r="JT13" s="34" t="s">
        <v>1356</v>
      </c>
      <c r="JU13" s="33" t="s">
        <v>2682</v>
      </c>
      <c r="JV13" s="32" t="s">
        <v>2684</v>
      </c>
      <c r="JW13" s="34" t="s">
        <v>2685</v>
      </c>
      <c r="JX13" s="33" t="s">
        <v>2686</v>
      </c>
      <c r="JY13" s="32" t="s">
        <v>2688</v>
      </c>
      <c r="JZ13" s="34" t="s">
        <v>2689</v>
      </c>
      <c r="KA13" s="33" t="s">
        <v>2690</v>
      </c>
      <c r="KB13" s="32" t="s">
        <v>2692</v>
      </c>
      <c r="KC13" s="34" t="s">
        <v>2693</v>
      </c>
      <c r="KD13" s="33" t="s">
        <v>2694</v>
      </c>
      <c r="KE13" s="32" t="s">
        <v>2696</v>
      </c>
      <c r="KF13" s="34" t="s">
        <v>2697</v>
      </c>
      <c r="KG13" s="33" t="s">
        <v>2698</v>
      </c>
      <c r="KH13" s="37" t="s">
        <v>2700</v>
      </c>
      <c r="KI13" s="38" t="s">
        <v>2701</v>
      </c>
      <c r="KJ13" s="38" t="s">
        <v>2702</v>
      </c>
      <c r="KK13" s="37" t="s">
        <v>514</v>
      </c>
      <c r="KL13" s="38" t="s">
        <v>1433</v>
      </c>
      <c r="KM13" s="38" t="s">
        <v>516</v>
      </c>
      <c r="KN13" s="37" t="s">
        <v>3096</v>
      </c>
      <c r="KO13" s="38" t="s">
        <v>2705</v>
      </c>
      <c r="KP13" s="38" t="s">
        <v>2706</v>
      </c>
      <c r="KQ13" s="37" t="s">
        <v>2708</v>
      </c>
      <c r="KR13" s="38" t="s">
        <v>2709</v>
      </c>
      <c r="KS13" s="38" t="s">
        <v>2710</v>
      </c>
      <c r="KT13" s="37" t="s">
        <v>2712</v>
      </c>
      <c r="KU13" s="38" t="s">
        <v>2713</v>
      </c>
      <c r="KV13" s="38" t="s">
        <v>2714</v>
      </c>
      <c r="KW13" s="37" t="s">
        <v>2716</v>
      </c>
      <c r="KX13" s="38" t="s">
        <v>2717</v>
      </c>
      <c r="KY13" s="38" t="s">
        <v>2718</v>
      </c>
      <c r="KZ13" s="37" t="s">
        <v>2720</v>
      </c>
      <c r="LA13" s="38" t="s">
        <v>2721</v>
      </c>
      <c r="LB13" s="38" t="s">
        <v>2722</v>
      </c>
      <c r="LC13" s="37" t="s">
        <v>3097</v>
      </c>
      <c r="LD13" s="38" t="s">
        <v>3098</v>
      </c>
      <c r="LE13" s="38" t="s">
        <v>2724</v>
      </c>
      <c r="LF13" s="37" t="s">
        <v>2726</v>
      </c>
      <c r="LG13" s="38" t="s">
        <v>2727</v>
      </c>
      <c r="LH13" s="38" t="s">
        <v>2728</v>
      </c>
      <c r="LI13" s="37" t="s">
        <v>2730</v>
      </c>
      <c r="LJ13" s="38" t="s">
        <v>2731</v>
      </c>
      <c r="LK13" s="38" t="s">
        <v>2732</v>
      </c>
      <c r="LL13" s="37" t="s">
        <v>2734</v>
      </c>
      <c r="LM13" s="38" t="s">
        <v>2735</v>
      </c>
      <c r="LN13" s="38" t="s">
        <v>2736</v>
      </c>
      <c r="LO13" s="37" t="s">
        <v>2738</v>
      </c>
      <c r="LP13" s="38" t="s">
        <v>2739</v>
      </c>
      <c r="LQ13" s="38" t="s">
        <v>2740</v>
      </c>
      <c r="LR13" s="37" t="s">
        <v>2742</v>
      </c>
      <c r="LS13" s="38" t="s">
        <v>2743</v>
      </c>
      <c r="LT13" s="38" t="s">
        <v>2744</v>
      </c>
      <c r="LU13" s="37" t="s">
        <v>2746</v>
      </c>
      <c r="LV13" s="38" t="s">
        <v>2747</v>
      </c>
      <c r="LW13" s="38" t="s">
        <v>2748</v>
      </c>
      <c r="LX13" s="37" t="s">
        <v>2750</v>
      </c>
      <c r="LY13" s="38" t="s">
        <v>2751</v>
      </c>
      <c r="LZ13" s="38" t="s">
        <v>2752</v>
      </c>
      <c r="MA13" s="37" t="s">
        <v>3099</v>
      </c>
      <c r="MB13" s="38" t="s">
        <v>2754</v>
      </c>
      <c r="MC13" s="38" t="s">
        <v>2755</v>
      </c>
      <c r="MD13" s="37" t="s">
        <v>2757</v>
      </c>
      <c r="ME13" s="38" t="s">
        <v>2758</v>
      </c>
      <c r="MF13" s="38" t="s">
        <v>2759</v>
      </c>
      <c r="MG13" s="37" t="s">
        <v>2761</v>
      </c>
      <c r="MH13" s="38" t="s">
        <v>2762</v>
      </c>
      <c r="MI13" s="38" t="s">
        <v>2763</v>
      </c>
      <c r="MJ13" s="37" t="s">
        <v>2765</v>
      </c>
      <c r="MK13" s="38" t="s">
        <v>2766</v>
      </c>
      <c r="ML13" s="38" t="s">
        <v>2767</v>
      </c>
      <c r="MM13" s="37" t="s">
        <v>2769</v>
      </c>
      <c r="MN13" s="38" t="s">
        <v>2770</v>
      </c>
      <c r="MO13" s="38" t="s">
        <v>2771</v>
      </c>
      <c r="MP13" s="37" t="s">
        <v>386</v>
      </c>
      <c r="MQ13" s="38" t="s">
        <v>957</v>
      </c>
      <c r="MR13" s="38" t="s">
        <v>668</v>
      </c>
      <c r="MS13" s="37" t="s">
        <v>2774</v>
      </c>
      <c r="MT13" s="38" t="s">
        <v>2775</v>
      </c>
      <c r="MU13" s="38" t="s">
        <v>2776</v>
      </c>
      <c r="MV13" s="37" t="s">
        <v>2778</v>
      </c>
      <c r="MW13" s="38" t="s">
        <v>2779</v>
      </c>
      <c r="MX13" s="38" t="s">
        <v>2780</v>
      </c>
      <c r="MY13" s="37" t="s">
        <v>2782</v>
      </c>
      <c r="MZ13" s="38" t="s">
        <v>2783</v>
      </c>
      <c r="NA13" s="38" t="s">
        <v>2784</v>
      </c>
      <c r="NB13" s="37" t="s">
        <v>2786</v>
      </c>
      <c r="NC13" s="38" t="s">
        <v>2787</v>
      </c>
      <c r="ND13" s="38" t="s">
        <v>2788</v>
      </c>
      <c r="NE13" s="37" t="s">
        <v>2790</v>
      </c>
      <c r="NF13" s="38" t="s">
        <v>2791</v>
      </c>
      <c r="NG13" s="38" t="s">
        <v>2792</v>
      </c>
      <c r="NH13" s="37" t="s">
        <v>2794</v>
      </c>
      <c r="NI13" s="38" t="s">
        <v>2795</v>
      </c>
      <c r="NJ13" s="38" t="s">
        <v>2796</v>
      </c>
      <c r="NK13" s="37" t="s">
        <v>2798</v>
      </c>
      <c r="NL13" s="38" t="s">
        <v>2799</v>
      </c>
      <c r="NM13" s="38" t="s">
        <v>2800</v>
      </c>
      <c r="NN13" s="37" t="s">
        <v>2802</v>
      </c>
      <c r="NO13" s="38" t="s">
        <v>2803</v>
      </c>
      <c r="NP13" s="38" t="s">
        <v>2804</v>
      </c>
      <c r="NQ13" s="37" t="s">
        <v>2806</v>
      </c>
      <c r="NR13" s="38" t="s">
        <v>2807</v>
      </c>
      <c r="NS13" s="38" t="s">
        <v>2808</v>
      </c>
      <c r="NT13" s="37" t="s">
        <v>2810</v>
      </c>
      <c r="NU13" s="38" t="s">
        <v>2811</v>
      </c>
      <c r="NV13" s="38" t="s">
        <v>2812</v>
      </c>
      <c r="NW13" s="37" t="s">
        <v>2814</v>
      </c>
      <c r="NX13" s="38" t="s">
        <v>2815</v>
      </c>
      <c r="NY13" s="38" t="s">
        <v>2816</v>
      </c>
      <c r="NZ13" s="37" t="s">
        <v>2818</v>
      </c>
      <c r="OA13" s="38" t="s">
        <v>2819</v>
      </c>
      <c r="OB13" s="38" t="s">
        <v>2820</v>
      </c>
      <c r="OC13" s="37" t="s">
        <v>2822</v>
      </c>
      <c r="OD13" s="38" t="s">
        <v>2823</v>
      </c>
      <c r="OE13" s="38" t="s">
        <v>2824</v>
      </c>
      <c r="OF13" s="37" t="s">
        <v>2826</v>
      </c>
      <c r="OG13" s="38" t="s">
        <v>2827</v>
      </c>
      <c r="OH13" s="38" t="s">
        <v>2828</v>
      </c>
      <c r="OI13" s="37" t="s">
        <v>2830</v>
      </c>
      <c r="OJ13" s="38" t="s">
        <v>2831</v>
      </c>
      <c r="OK13" s="38" t="s">
        <v>2832</v>
      </c>
      <c r="OL13" s="37" t="s">
        <v>2834</v>
      </c>
      <c r="OM13" s="38" t="s">
        <v>2835</v>
      </c>
      <c r="ON13" s="38" t="s">
        <v>2836</v>
      </c>
      <c r="OO13" s="37" t="s">
        <v>2838</v>
      </c>
      <c r="OP13" s="38" t="s">
        <v>2839</v>
      </c>
      <c r="OQ13" s="38" t="s">
        <v>2840</v>
      </c>
      <c r="OR13" s="37" t="s">
        <v>2842</v>
      </c>
      <c r="OS13" s="38" t="s">
        <v>2843</v>
      </c>
      <c r="OT13" s="38" t="s">
        <v>2844</v>
      </c>
      <c r="OU13" s="37" t="s">
        <v>3100</v>
      </c>
      <c r="OV13" s="38" t="s">
        <v>2846</v>
      </c>
      <c r="OW13" s="38" t="s">
        <v>2847</v>
      </c>
      <c r="OX13" s="37" t="s">
        <v>2849</v>
      </c>
      <c r="OY13" s="38" t="s">
        <v>2850</v>
      </c>
      <c r="OZ13" s="38" t="s">
        <v>2851</v>
      </c>
      <c r="PA13" s="37" t="s">
        <v>2853</v>
      </c>
      <c r="PB13" s="38" t="s">
        <v>2854</v>
      </c>
      <c r="PC13" s="38" t="s">
        <v>2855</v>
      </c>
      <c r="PD13" s="37" t="s">
        <v>2857</v>
      </c>
      <c r="PE13" s="38" t="s">
        <v>2858</v>
      </c>
      <c r="PF13" s="38" t="s">
        <v>2859</v>
      </c>
      <c r="PG13" s="37" t="s">
        <v>2861</v>
      </c>
      <c r="PH13" s="38" t="s">
        <v>2862</v>
      </c>
      <c r="PI13" s="38" t="s">
        <v>2863</v>
      </c>
      <c r="PJ13" s="37" t="s">
        <v>3101</v>
      </c>
      <c r="PK13" s="38" t="s">
        <v>2865</v>
      </c>
      <c r="PL13" s="38" t="s">
        <v>2866</v>
      </c>
      <c r="PM13" s="37" t="s">
        <v>2868</v>
      </c>
      <c r="PN13" s="38" t="s">
        <v>2869</v>
      </c>
      <c r="PO13" s="38" t="s">
        <v>2870</v>
      </c>
      <c r="PP13" s="37" t="s">
        <v>2872</v>
      </c>
      <c r="PQ13" s="39" t="s">
        <v>2873</v>
      </c>
      <c r="PR13" s="39" t="s">
        <v>2874</v>
      </c>
      <c r="PS13" s="37" t="s">
        <v>2876</v>
      </c>
      <c r="PT13" s="38" t="s">
        <v>2877</v>
      </c>
      <c r="PU13" s="38" t="s">
        <v>2878</v>
      </c>
      <c r="PV13" s="37" t="s">
        <v>2880</v>
      </c>
      <c r="PW13" s="38" t="s">
        <v>2881</v>
      </c>
      <c r="PX13" s="38" t="s">
        <v>2882</v>
      </c>
      <c r="PY13" s="37" t="s">
        <v>2884</v>
      </c>
      <c r="PZ13" s="38" t="s">
        <v>2885</v>
      </c>
      <c r="QA13" s="38" t="s">
        <v>2886</v>
      </c>
      <c r="QB13" s="37" t="s">
        <v>2888</v>
      </c>
      <c r="QC13" s="38" t="s">
        <v>2889</v>
      </c>
      <c r="QD13" s="38" t="s">
        <v>2890</v>
      </c>
      <c r="QE13" s="37" t="s">
        <v>2892</v>
      </c>
      <c r="QF13" s="38" t="s">
        <v>2893</v>
      </c>
      <c r="QG13" s="38" t="s">
        <v>2894</v>
      </c>
      <c r="QH13" s="37" t="s">
        <v>2896</v>
      </c>
      <c r="QI13" s="38" t="s">
        <v>2897</v>
      </c>
      <c r="QJ13" s="38" t="s">
        <v>2898</v>
      </c>
      <c r="QK13" s="37" t="s">
        <v>2900</v>
      </c>
      <c r="QL13" s="38" t="s">
        <v>2901</v>
      </c>
      <c r="QM13" s="38" t="s">
        <v>2902</v>
      </c>
      <c r="QN13" s="37" t="s">
        <v>2205</v>
      </c>
      <c r="QO13" s="38" t="s">
        <v>2903</v>
      </c>
      <c r="QP13" s="38" t="s">
        <v>2904</v>
      </c>
      <c r="QQ13" s="37" t="s">
        <v>386</v>
      </c>
      <c r="QR13" s="38" t="s">
        <v>957</v>
      </c>
      <c r="QS13" s="38" t="s">
        <v>668</v>
      </c>
      <c r="QT13" s="37" t="s">
        <v>2907</v>
      </c>
      <c r="QU13" s="38" t="s">
        <v>2908</v>
      </c>
      <c r="QV13" s="38" t="s">
        <v>2909</v>
      </c>
      <c r="QW13" s="37" t="s">
        <v>2911</v>
      </c>
      <c r="QX13" s="38" t="s">
        <v>2912</v>
      </c>
      <c r="QY13" s="38" t="s">
        <v>2913</v>
      </c>
      <c r="QZ13" s="37" t="s">
        <v>2915</v>
      </c>
      <c r="RA13" s="38" t="s">
        <v>2916</v>
      </c>
      <c r="RB13" s="38" t="s">
        <v>2917</v>
      </c>
      <c r="RC13" s="37" t="s">
        <v>2919</v>
      </c>
      <c r="RD13" s="38" t="s">
        <v>2920</v>
      </c>
      <c r="RE13" s="38" t="s">
        <v>2921</v>
      </c>
      <c r="RF13" s="37" t="s">
        <v>2923</v>
      </c>
      <c r="RG13" s="38" t="s">
        <v>2924</v>
      </c>
      <c r="RH13" s="38" t="s">
        <v>2925</v>
      </c>
      <c r="RI13" s="37" t="s">
        <v>2927</v>
      </c>
      <c r="RJ13" s="38" t="s">
        <v>2928</v>
      </c>
      <c r="RK13" s="38" t="s">
        <v>2929</v>
      </c>
      <c r="RL13" s="37" t="s">
        <v>2931</v>
      </c>
      <c r="RM13" s="38" t="s">
        <v>2932</v>
      </c>
      <c r="RN13" s="38" t="s">
        <v>2933</v>
      </c>
      <c r="RO13" s="37" t="s">
        <v>2935</v>
      </c>
      <c r="RP13" s="38" t="s">
        <v>2936</v>
      </c>
      <c r="RQ13" s="38" t="s">
        <v>2937</v>
      </c>
      <c r="RR13" s="37" t="s">
        <v>2939</v>
      </c>
      <c r="RS13" s="38" t="s">
        <v>2940</v>
      </c>
      <c r="RT13" s="38" t="s">
        <v>2941</v>
      </c>
      <c r="RU13" s="37" t="s">
        <v>2943</v>
      </c>
      <c r="RV13" s="38" t="s">
        <v>2944</v>
      </c>
      <c r="RW13" s="38" t="s">
        <v>2945</v>
      </c>
      <c r="RX13" s="37" t="s">
        <v>2947</v>
      </c>
      <c r="RY13" s="38" t="s">
        <v>2948</v>
      </c>
      <c r="RZ13" s="38" t="s">
        <v>2949</v>
      </c>
      <c r="SA13" s="37" t="s">
        <v>2951</v>
      </c>
      <c r="SB13" s="38" t="s">
        <v>2952</v>
      </c>
      <c r="SC13" s="38" t="s">
        <v>2953</v>
      </c>
      <c r="SD13" s="37" t="s">
        <v>2955</v>
      </c>
      <c r="SE13" s="38" t="s">
        <v>2956</v>
      </c>
      <c r="SF13" s="38" t="s">
        <v>2957</v>
      </c>
      <c r="SG13" s="37" t="s">
        <v>2959</v>
      </c>
      <c r="SH13" s="38" t="s">
        <v>2960</v>
      </c>
      <c r="SI13" s="38" t="s">
        <v>2961</v>
      </c>
      <c r="SJ13" s="37" t="s">
        <v>2963</v>
      </c>
      <c r="SK13" s="38" t="s">
        <v>2964</v>
      </c>
      <c r="SL13" s="38" t="s">
        <v>3102</v>
      </c>
      <c r="SM13" s="37" t="s">
        <v>2966</v>
      </c>
      <c r="SN13" s="38" t="s">
        <v>2967</v>
      </c>
      <c r="SO13" s="38" t="s">
        <v>2968</v>
      </c>
      <c r="SP13" s="37" t="s">
        <v>2969</v>
      </c>
      <c r="SQ13" s="38" t="s">
        <v>2970</v>
      </c>
      <c r="SR13" s="38" t="s">
        <v>2971</v>
      </c>
      <c r="SS13" s="37" t="s">
        <v>2973</v>
      </c>
      <c r="ST13" s="38" t="s">
        <v>2974</v>
      </c>
      <c r="SU13" s="38" t="s">
        <v>2975</v>
      </c>
      <c r="SV13" s="37" t="s">
        <v>2963</v>
      </c>
      <c r="SW13" s="38" t="s">
        <v>2964</v>
      </c>
      <c r="SX13" s="38" t="s">
        <v>2977</v>
      </c>
      <c r="SY13" s="37" t="s">
        <v>2979</v>
      </c>
      <c r="SZ13" s="38" t="s">
        <v>2980</v>
      </c>
      <c r="TA13" s="38" t="s">
        <v>2981</v>
      </c>
      <c r="TB13" s="37" t="s">
        <v>2983</v>
      </c>
      <c r="TC13" s="38" t="s">
        <v>2984</v>
      </c>
      <c r="TD13" s="38" t="s">
        <v>2985</v>
      </c>
      <c r="TE13" s="37" t="s">
        <v>2987</v>
      </c>
      <c r="TF13" s="38" t="s">
        <v>2988</v>
      </c>
      <c r="TG13" s="38" t="s">
        <v>2989</v>
      </c>
      <c r="TH13" s="37" t="s">
        <v>2991</v>
      </c>
      <c r="TI13" s="38" t="s">
        <v>2992</v>
      </c>
      <c r="TJ13" s="38" t="s">
        <v>2993</v>
      </c>
      <c r="TK13" s="37" t="s">
        <v>2995</v>
      </c>
      <c r="TL13" s="38" t="s">
        <v>2996</v>
      </c>
      <c r="TM13" s="38" t="s">
        <v>2997</v>
      </c>
      <c r="TN13" s="37" t="s">
        <v>2999</v>
      </c>
      <c r="TO13" s="38" t="s">
        <v>3000</v>
      </c>
      <c r="TP13" s="38" t="s">
        <v>3001</v>
      </c>
      <c r="TQ13" s="37" t="s">
        <v>514</v>
      </c>
      <c r="TR13" s="38" t="s">
        <v>3003</v>
      </c>
      <c r="TS13" s="38" t="s">
        <v>3004</v>
      </c>
      <c r="TT13" s="37" t="s">
        <v>3006</v>
      </c>
      <c r="TU13" s="38" t="s">
        <v>3007</v>
      </c>
      <c r="TV13" s="38" t="s">
        <v>3008</v>
      </c>
      <c r="TW13" s="37" t="s">
        <v>3010</v>
      </c>
      <c r="TX13" s="38" t="s">
        <v>3011</v>
      </c>
      <c r="TY13" s="38" t="s">
        <v>3012</v>
      </c>
      <c r="TZ13" s="37" t="s">
        <v>3014</v>
      </c>
      <c r="UA13" s="38" t="s">
        <v>3015</v>
      </c>
      <c r="UB13" s="38" t="s">
        <v>3016</v>
      </c>
      <c r="UC13" s="37" t="s">
        <v>3018</v>
      </c>
      <c r="UD13" s="38" t="s">
        <v>3019</v>
      </c>
      <c r="UE13" s="38" t="s">
        <v>3020</v>
      </c>
      <c r="UF13" s="37" t="s">
        <v>3022</v>
      </c>
      <c r="UG13" s="38" t="s">
        <v>3023</v>
      </c>
      <c r="UH13" s="38" t="s">
        <v>3024</v>
      </c>
      <c r="UI13" s="37" t="s">
        <v>1352</v>
      </c>
      <c r="UJ13" s="38" t="s">
        <v>500</v>
      </c>
      <c r="UK13" s="38" t="s">
        <v>3026</v>
      </c>
      <c r="UL13" s="37" t="s">
        <v>3028</v>
      </c>
      <c r="UM13" s="38" t="s">
        <v>3029</v>
      </c>
      <c r="UN13" s="38" t="s">
        <v>3030</v>
      </c>
      <c r="UO13" s="37" t="s">
        <v>3032</v>
      </c>
      <c r="UP13" s="38" t="s">
        <v>3033</v>
      </c>
      <c r="UQ13" s="38" t="s">
        <v>3034</v>
      </c>
      <c r="UR13" s="37" t="s">
        <v>1585</v>
      </c>
      <c r="US13" s="38" t="s">
        <v>3036</v>
      </c>
      <c r="UT13" s="38" t="s">
        <v>3037</v>
      </c>
      <c r="UU13" s="37" t="s">
        <v>3039</v>
      </c>
      <c r="UV13" s="38" t="s">
        <v>3040</v>
      </c>
      <c r="UW13" s="38" t="s">
        <v>3041</v>
      </c>
      <c r="UX13" s="37" t="s">
        <v>1585</v>
      </c>
      <c r="UY13" s="38" t="s">
        <v>3043</v>
      </c>
      <c r="UZ13" s="38" t="s">
        <v>3044</v>
      </c>
      <c r="VA13" s="37" t="s">
        <v>601</v>
      </c>
      <c r="VB13" s="38" t="s">
        <v>3046</v>
      </c>
      <c r="VC13" s="38" t="s">
        <v>3047</v>
      </c>
      <c r="VD13" s="37" t="s">
        <v>601</v>
      </c>
      <c r="VE13" s="38" t="s">
        <v>3049</v>
      </c>
      <c r="VF13" s="38" t="s">
        <v>3050</v>
      </c>
      <c r="VG13" s="37" t="s">
        <v>620</v>
      </c>
      <c r="VH13" s="38" t="s">
        <v>453</v>
      </c>
      <c r="VI13" s="38" t="s">
        <v>3050</v>
      </c>
      <c r="VJ13" s="37" t="s">
        <v>3053</v>
      </c>
      <c r="VK13" s="38" t="s">
        <v>3054</v>
      </c>
      <c r="VL13" s="38" t="s">
        <v>618</v>
      </c>
      <c r="VM13" s="37" t="s">
        <v>3056</v>
      </c>
      <c r="VN13" s="38" t="s">
        <v>3057</v>
      </c>
      <c r="VO13" s="38" t="s">
        <v>3058</v>
      </c>
      <c r="VP13" s="37" t="s">
        <v>2927</v>
      </c>
      <c r="VQ13" s="38" t="s">
        <v>2928</v>
      </c>
      <c r="VR13" s="38" t="s">
        <v>2929</v>
      </c>
      <c r="VS13" s="18" t="s">
        <v>3061</v>
      </c>
      <c r="VT13" s="19" t="s">
        <v>3062</v>
      </c>
      <c r="VU13" s="20" t="s">
        <v>3063</v>
      </c>
      <c r="VV13" s="37" t="s">
        <v>3065</v>
      </c>
      <c r="VW13" s="38" t="s">
        <v>3057</v>
      </c>
      <c r="VX13" s="38" t="s">
        <v>3058</v>
      </c>
      <c r="VY13" s="37" t="s">
        <v>601</v>
      </c>
      <c r="VZ13" s="38" t="s">
        <v>3049</v>
      </c>
      <c r="WA13" s="38" t="s">
        <v>3067</v>
      </c>
      <c r="WB13" s="37" t="s">
        <v>3069</v>
      </c>
      <c r="WC13" s="38" t="s">
        <v>3070</v>
      </c>
      <c r="WD13" s="38" t="s">
        <v>3071</v>
      </c>
      <c r="WE13" s="37" t="s">
        <v>3103</v>
      </c>
      <c r="WF13" s="38" t="s">
        <v>3073</v>
      </c>
      <c r="WG13" s="38" t="s">
        <v>3074</v>
      </c>
      <c r="WH13" s="37" t="s">
        <v>3104</v>
      </c>
      <c r="WI13" s="38" t="s">
        <v>3076</v>
      </c>
      <c r="WJ13" s="38" t="s">
        <v>3077</v>
      </c>
      <c r="WK13" s="37" t="s">
        <v>3079</v>
      </c>
      <c r="WL13" s="38" t="s">
        <v>3080</v>
      </c>
      <c r="WM13" s="38" t="s">
        <v>3081</v>
      </c>
      <c r="WN13" s="37" t="s">
        <v>3083</v>
      </c>
      <c r="WO13" s="38" t="s">
        <v>3084</v>
      </c>
      <c r="WP13" s="38" t="s">
        <v>3085</v>
      </c>
      <c r="WQ13" s="37" t="s">
        <v>601</v>
      </c>
      <c r="WR13" s="38" t="s">
        <v>602</v>
      </c>
      <c r="WS13" s="38" t="s">
        <v>2466</v>
      </c>
      <c r="WT13" s="37" t="s">
        <v>3088</v>
      </c>
      <c r="WU13" s="38" t="s">
        <v>3089</v>
      </c>
      <c r="WV13" s="38" t="s">
        <v>3090</v>
      </c>
    </row>
    <row r="14" spans="1:620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92">
      <c r="A39" s="62" t="s">
        <v>322</v>
      </c>
      <c r="B39" s="6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64" t="s">
        <v>3149</v>
      </c>
      <c r="B40" s="65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s="12" t="s">
        <v>3120</v>
      </c>
    </row>
    <row r="43" spans="1:692">
      <c r="B43" t="s">
        <v>3121</v>
      </c>
      <c r="C43" t="s">
        <v>3122</v>
      </c>
      <c r="D43" s="45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3123</v>
      </c>
      <c r="C44" t="s">
        <v>3122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3124</v>
      </c>
      <c r="C45" t="s">
        <v>3122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3121</v>
      </c>
      <c r="C47" t="s">
        <v>3125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92">
      <c r="B48" t="s">
        <v>3123</v>
      </c>
      <c r="C48" t="s">
        <v>3125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>
      <c r="B49" t="s">
        <v>3124</v>
      </c>
      <c r="C49" t="s">
        <v>3125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>
      <c r="B51" t="s">
        <v>3121</v>
      </c>
      <c r="C51" t="s">
        <v>3127</v>
      </c>
      <c r="D51">
        <f>(HZ40+IC40+IF40+II40+IL40+IO40+IR40+IU40+IX40+JA40+JD40+JG40+JJ40+JM40+JP40)/15</f>
        <v>0</v>
      </c>
      <c r="E51">
        <f>D51/100*25</f>
        <v>0</v>
      </c>
    </row>
    <row r="52" spans="2:5">
      <c r="B52" t="s">
        <v>3123</v>
      </c>
      <c r="C52" t="s">
        <v>3127</v>
      </c>
      <c r="D52">
        <f>(IA40+ID40+IG40+IJ40+IM40+IP40+IS40+IV40+IY40+JB40+JE40+JH40+JK40+JN40+JQ40)/15</f>
        <v>0</v>
      </c>
      <c r="E52">
        <f>D52/100*25</f>
        <v>0</v>
      </c>
    </row>
    <row r="53" spans="2:5">
      <c r="B53" t="s">
        <v>3124</v>
      </c>
      <c r="C53" t="s">
        <v>3127</v>
      </c>
      <c r="D53">
        <f>(IB40+IE40+IH40+IK40+IN40+IQ40+IT40+IW40+IZ40+JC40+JF40+JI40+JL40+JO40+JR40)/15</f>
        <v>0</v>
      </c>
      <c r="E53">
        <f>D53/100*25</f>
        <v>0</v>
      </c>
    </row>
    <row r="55" spans="2:5">
      <c r="B55" t="s">
        <v>3121</v>
      </c>
      <c r="C55" t="s">
        <v>3126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>
      <c r="B56" t="s">
        <v>3123</v>
      </c>
      <c r="C56" t="s">
        <v>3126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>
      <c r="B57" t="s">
        <v>3124</v>
      </c>
      <c r="C57" t="s">
        <v>3126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>
      <c r="B59" t="s">
        <v>3121</v>
      </c>
      <c r="C59" t="s">
        <v>3128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>
      <c r="B60" t="s">
        <v>3123</v>
      </c>
      <c r="C60" t="s">
        <v>3128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>
      <c r="B61" t="s">
        <v>3124</v>
      </c>
      <c r="C61" t="s">
        <v>3128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2023-05-02T04:12:42Z</dcterms:modified>
</cp:coreProperties>
</file>