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hgalter\Desktop\"/>
    </mc:Choice>
  </mc:AlternateContent>
  <xr:revisionPtr revIDLastSave="0" documentId="13_ncr:1_{95E7CADE-47F1-44A4-AA92-F59614663BF4}" xr6:coauthVersionLast="36" xr6:coauthVersionMax="36" xr10:uidLastSave="{00000000-0000-0000-0000-000000000000}"/>
  <bookViews>
    <workbookView xWindow="0" yWindow="0" windowWidth="20490" windowHeight="6945" firstSheet="1" activeTab="4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S34" i="5" l="1"/>
  <c r="QR34" i="5"/>
  <c r="QQ34" i="5"/>
  <c r="QP34" i="5"/>
  <c r="QO34" i="5"/>
  <c r="QN34" i="5"/>
  <c r="QM34" i="5"/>
  <c r="QL34" i="5"/>
  <c r="QK34" i="5"/>
  <c r="QJ34" i="5"/>
  <c r="QI34" i="5"/>
  <c r="QH34" i="5"/>
  <c r="QG34" i="5"/>
  <c r="QF34" i="5"/>
  <c r="QE34" i="5"/>
  <c r="QD34" i="5"/>
  <c r="QC34" i="5"/>
  <c r="QB34" i="5"/>
  <c r="QA34" i="5"/>
  <c r="PZ34" i="5"/>
  <c r="PY34" i="5"/>
  <c r="PX34" i="5"/>
  <c r="PW34" i="5"/>
  <c r="PV34" i="5"/>
  <c r="PU34" i="5"/>
  <c r="PT34" i="5"/>
  <c r="PS34" i="5"/>
  <c r="PR34" i="5"/>
  <c r="PQ34" i="5"/>
  <c r="PP34" i="5"/>
  <c r="PO34" i="5"/>
  <c r="PN34" i="5"/>
  <c r="PM34" i="5"/>
  <c r="PL34" i="5"/>
  <c r="PK34" i="5"/>
  <c r="PJ34" i="5"/>
  <c r="PG35" i="5" l="1"/>
  <c r="PH35" i="5"/>
  <c r="PI35" i="5"/>
  <c r="PJ35" i="5"/>
  <c r="PK35" i="5"/>
  <c r="PL35" i="5"/>
  <c r="PM35" i="5"/>
  <c r="PN35" i="5"/>
  <c r="PO35" i="5"/>
  <c r="PP35" i="5"/>
  <c r="PQ35" i="5"/>
  <c r="PR35" i="5"/>
  <c r="PS35" i="5"/>
  <c r="PT35" i="5"/>
  <c r="PU35" i="5"/>
  <c r="PV35" i="5"/>
  <c r="PW35" i="5"/>
  <c r="PX35" i="5"/>
  <c r="PY35" i="5"/>
  <c r="PZ35" i="5"/>
  <c r="QA35" i="5"/>
  <c r="QB35" i="5"/>
  <c r="QC35" i="5"/>
  <c r="QD35" i="5"/>
  <c r="QE35" i="5"/>
  <c r="QF35" i="5"/>
  <c r="QG35" i="5"/>
  <c r="QH35" i="5"/>
  <c r="QI35" i="5"/>
  <c r="QJ35" i="5"/>
  <c r="QK35" i="5"/>
  <c r="QL35" i="5"/>
  <c r="QM35" i="5"/>
  <c r="QN35" i="5"/>
  <c r="QO35" i="5"/>
  <c r="QP35" i="5"/>
  <c r="QQ35" i="5"/>
  <c r="QR35" i="5"/>
  <c r="QS35" i="5"/>
  <c r="ZP39" i="1" l="1"/>
  <c r="ZP40" i="1" s="1"/>
  <c r="ZO39" i="1"/>
  <c r="ZO40" i="1" s="1"/>
  <c r="ZN39" i="1"/>
  <c r="ZN40" i="1" s="1"/>
  <c r="ZM39" i="1"/>
  <c r="ZM40" i="1" s="1"/>
  <c r="ZL39" i="1"/>
  <c r="ZL40" i="1" s="1"/>
  <c r="ZK39" i="1"/>
  <c r="ZK40" i="1" s="1"/>
  <c r="ZJ39" i="1"/>
  <c r="ZJ40" i="1" s="1"/>
  <c r="ZI39" i="1"/>
  <c r="ZI40" i="1" s="1"/>
  <c r="ZH39" i="1"/>
  <c r="ZH40" i="1" s="1"/>
  <c r="ZG39" i="1"/>
  <c r="ZG40" i="1" s="1"/>
  <c r="ZF39" i="1"/>
  <c r="ZF40" i="1" s="1"/>
  <c r="ZE39" i="1"/>
  <c r="ZE40" i="1" s="1"/>
  <c r="ZD39" i="1"/>
  <c r="ZD40" i="1" s="1"/>
  <c r="ZC39" i="1"/>
  <c r="ZC40" i="1" s="1"/>
  <c r="ZB39" i="1"/>
  <c r="ZB40" i="1" s="1"/>
  <c r="ZA39" i="1"/>
  <c r="ZA40" i="1" s="1"/>
  <c r="YZ39" i="1"/>
  <c r="YZ40" i="1" s="1"/>
  <c r="YY39" i="1"/>
  <c r="YY40" i="1" s="1"/>
  <c r="YX39" i="1"/>
  <c r="YX40" i="1" s="1"/>
  <c r="YW39" i="1"/>
  <c r="YW40" i="1" s="1"/>
  <c r="YV39" i="1"/>
  <c r="YV40" i="1" s="1"/>
  <c r="YU39" i="1"/>
  <c r="YU40" i="1" s="1"/>
  <c r="YT39" i="1"/>
  <c r="YT40" i="1" s="1"/>
  <c r="YS39" i="1"/>
  <c r="YS40" i="1" s="1"/>
  <c r="YR39" i="1"/>
  <c r="YR40" i="1" s="1"/>
  <c r="YQ39" i="1"/>
  <c r="YQ40" i="1" s="1"/>
  <c r="YP39" i="1"/>
  <c r="YP40" i="1" s="1"/>
  <c r="YO39" i="1"/>
  <c r="YO40" i="1" s="1"/>
  <c r="YN39" i="1"/>
  <c r="YN40" i="1" s="1"/>
  <c r="YM39" i="1"/>
  <c r="YM40" i="1" s="1"/>
  <c r="YL39" i="1"/>
  <c r="YL40" i="1" s="1"/>
  <c r="YK39" i="1"/>
  <c r="YK40" i="1" s="1"/>
  <c r="YJ39" i="1"/>
  <c r="YJ40" i="1" s="1"/>
  <c r="YI39" i="1"/>
  <c r="YI40" i="1" s="1"/>
  <c r="YH39" i="1"/>
  <c r="YH40" i="1" s="1"/>
  <c r="YG39" i="1"/>
  <c r="YG40" i="1" s="1"/>
  <c r="YF39" i="1"/>
  <c r="YF40" i="1" s="1"/>
  <c r="YE39" i="1"/>
  <c r="YE40" i="1" s="1"/>
  <c r="YD39" i="1"/>
  <c r="YD40" i="1" s="1"/>
  <c r="YC39" i="1"/>
  <c r="YC40" i="1" s="1"/>
  <c r="YB39" i="1"/>
  <c r="YB40" i="1" s="1"/>
  <c r="YA39" i="1"/>
  <c r="YA40" i="1" s="1"/>
  <c r="XZ39" i="1"/>
  <c r="XZ40" i="1" s="1"/>
  <c r="XY39" i="1"/>
  <c r="XY40" i="1" s="1"/>
  <c r="XX39" i="1"/>
  <c r="XX40" i="1" s="1"/>
  <c r="XW39" i="1"/>
  <c r="XW40" i="1" s="1"/>
  <c r="XV39" i="1"/>
  <c r="XV40" i="1" s="1"/>
  <c r="XU39" i="1"/>
  <c r="XU40" i="1" s="1"/>
  <c r="XT39" i="1"/>
  <c r="XT40" i="1" s="1"/>
  <c r="XS39" i="1"/>
  <c r="XS40" i="1" s="1"/>
  <c r="XR39" i="1"/>
  <c r="XR40" i="1" s="1"/>
  <c r="XQ39" i="1"/>
  <c r="XQ40" i="1" s="1"/>
  <c r="XP39" i="1"/>
  <c r="XP40" i="1" s="1"/>
  <c r="XO39" i="1"/>
  <c r="XO40" i="1" s="1"/>
  <c r="XN39" i="1"/>
  <c r="XN40" i="1" s="1"/>
  <c r="XM39" i="1"/>
  <c r="XM40" i="1" s="1"/>
  <c r="XL39" i="1"/>
  <c r="XL40" i="1" s="1"/>
  <c r="XK39" i="1"/>
  <c r="XK40" i="1" s="1"/>
  <c r="XJ39" i="1"/>
  <c r="XJ40" i="1" s="1"/>
  <c r="XI39" i="1"/>
  <c r="XI40" i="1" s="1"/>
  <c r="XH39" i="1"/>
  <c r="XH40" i="1" s="1"/>
  <c r="XG39" i="1"/>
  <c r="XG40" i="1" s="1"/>
  <c r="XF39" i="1"/>
  <c r="XF40" i="1" s="1"/>
  <c r="XE39" i="1"/>
  <c r="XE40" i="1" s="1"/>
  <c r="XD39" i="1"/>
  <c r="XD40" i="1" s="1"/>
  <c r="XC39" i="1"/>
  <c r="XC40" i="1" s="1"/>
  <c r="XB39" i="1"/>
  <c r="XB40" i="1" s="1"/>
  <c r="XA39" i="1"/>
  <c r="XA40" i="1" s="1"/>
  <c r="WZ39" i="1"/>
  <c r="WZ40" i="1" s="1"/>
  <c r="WY39" i="1"/>
  <c r="WY40" i="1" s="1"/>
  <c r="WX39" i="1"/>
  <c r="WX40" i="1" s="1"/>
  <c r="WW39" i="1"/>
  <c r="WW40" i="1" s="1"/>
  <c r="WV39" i="1"/>
  <c r="WV40" i="1" s="1"/>
  <c r="WU39" i="1"/>
  <c r="WU40" i="1" s="1"/>
  <c r="WT39" i="1"/>
  <c r="WT40" i="1" s="1"/>
  <c r="WS39" i="1"/>
  <c r="WS40" i="1" s="1"/>
  <c r="WR39" i="1"/>
  <c r="WR40" i="1" s="1"/>
  <c r="WQ39" i="1"/>
  <c r="WQ40" i="1" s="1"/>
  <c r="WP39" i="1"/>
  <c r="WP40" i="1" s="1"/>
  <c r="WO39" i="1"/>
  <c r="WO40" i="1" s="1"/>
  <c r="WN39" i="1"/>
  <c r="WN40" i="1" s="1"/>
  <c r="WM39" i="1"/>
  <c r="WM40" i="1" s="1"/>
  <c r="WL39" i="1"/>
  <c r="WL40" i="1" s="1"/>
  <c r="WK39" i="1"/>
  <c r="WK40" i="1" s="1"/>
  <c r="WJ39" i="1"/>
  <c r="WJ40" i="1" s="1"/>
  <c r="WI39" i="1"/>
  <c r="WI40" i="1" s="1"/>
  <c r="WH39" i="1"/>
  <c r="WH40" i="1" s="1"/>
  <c r="WG39" i="1"/>
  <c r="WG40" i="1" s="1"/>
  <c r="WF39" i="1"/>
  <c r="WF40" i="1" s="1"/>
  <c r="WE39" i="1"/>
  <c r="WE40" i="1" s="1"/>
  <c r="WD39" i="1"/>
  <c r="WD40" i="1" s="1"/>
  <c r="WC39" i="1"/>
  <c r="WC40" i="1" s="1"/>
  <c r="WB39" i="1"/>
  <c r="WB40" i="1" s="1"/>
  <c r="WA39" i="1"/>
  <c r="WA40" i="1" s="1"/>
  <c r="VZ39" i="1"/>
  <c r="VZ40" i="1" s="1"/>
  <c r="VY39" i="1"/>
  <c r="VY40" i="1" s="1"/>
  <c r="VX39" i="1"/>
  <c r="VX40" i="1" s="1"/>
  <c r="VW39" i="1"/>
  <c r="VW40" i="1" s="1"/>
  <c r="VV39" i="1"/>
  <c r="VV40" i="1" s="1"/>
  <c r="VU39" i="1"/>
  <c r="VU40" i="1" s="1"/>
  <c r="VT39" i="1"/>
  <c r="VT40" i="1" s="1"/>
  <c r="VS39" i="1"/>
  <c r="VS40" i="1" s="1"/>
  <c r="VR39" i="1"/>
  <c r="VR40" i="1" s="1"/>
  <c r="VQ39" i="1"/>
  <c r="VQ40" i="1" s="1"/>
  <c r="VP39" i="1"/>
  <c r="VP40" i="1" s="1"/>
  <c r="VO39" i="1"/>
  <c r="VO40" i="1" s="1"/>
  <c r="VN39" i="1"/>
  <c r="VN40" i="1" s="1"/>
  <c r="VM39" i="1"/>
  <c r="VM40" i="1" s="1"/>
  <c r="VL39" i="1"/>
  <c r="VL40" i="1" s="1"/>
  <c r="VK39" i="1"/>
  <c r="VK40" i="1" s="1"/>
  <c r="VJ39" i="1"/>
  <c r="VJ40" i="1" s="1"/>
  <c r="VI39" i="1"/>
  <c r="VI40" i="1" s="1"/>
  <c r="VH39" i="1"/>
  <c r="VH40" i="1" s="1"/>
  <c r="VG39" i="1"/>
  <c r="VG40" i="1" s="1"/>
  <c r="VF39" i="1"/>
  <c r="VF40" i="1" s="1"/>
  <c r="VE39" i="1"/>
  <c r="VE40" i="1" s="1"/>
  <c r="VD39" i="1"/>
  <c r="VD40" i="1" s="1"/>
  <c r="VC39" i="1"/>
  <c r="VC40" i="1" s="1"/>
  <c r="VB39" i="1"/>
  <c r="VB40" i="1" s="1"/>
  <c r="VA39" i="1"/>
  <c r="VA40" i="1" s="1"/>
  <c r="UZ39" i="1"/>
  <c r="UZ40" i="1" s="1"/>
  <c r="UY39" i="1"/>
  <c r="UY40" i="1" s="1"/>
  <c r="UX39" i="1"/>
  <c r="UX40" i="1" s="1"/>
  <c r="UW39" i="1"/>
  <c r="UW40" i="1" s="1"/>
  <c r="UV39" i="1"/>
  <c r="UV40" i="1" s="1"/>
  <c r="UU39" i="1"/>
  <c r="UU40" i="1" s="1"/>
  <c r="UT39" i="1"/>
  <c r="UT40" i="1" s="1"/>
  <c r="US39" i="1"/>
  <c r="US40" i="1" s="1"/>
  <c r="UR39" i="1"/>
  <c r="UR40" i="1" s="1"/>
  <c r="UQ39" i="1"/>
  <c r="UQ40" i="1" s="1"/>
  <c r="UP39" i="1"/>
  <c r="UP40" i="1" s="1"/>
  <c r="UO39" i="1"/>
  <c r="UO40" i="1" s="1"/>
  <c r="UN39" i="1"/>
  <c r="UN40" i="1" s="1"/>
  <c r="UM39" i="1"/>
  <c r="UM40" i="1" s="1"/>
  <c r="UL39" i="1"/>
  <c r="UL40" i="1" s="1"/>
  <c r="UK39" i="1"/>
  <c r="UK40" i="1" s="1"/>
  <c r="UJ39" i="1"/>
  <c r="UJ40" i="1" s="1"/>
  <c r="UI39" i="1"/>
  <c r="UI40" i="1" s="1"/>
  <c r="UH39" i="1"/>
  <c r="UH40" i="1" s="1"/>
  <c r="UG39" i="1"/>
  <c r="UG40" i="1" s="1"/>
  <c r="UF39" i="1"/>
  <c r="UF40" i="1" s="1"/>
  <c r="UE39" i="1"/>
  <c r="UE40" i="1" s="1"/>
  <c r="UD39" i="1"/>
  <c r="UD40" i="1" s="1"/>
  <c r="UC39" i="1"/>
  <c r="UC40" i="1" s="1"/>
  <c r="UB39" i="1"/>
  <c r="UB40" i="1" s="1"/>
  <c r="UA39" i="1"/>
  <c r="UA40" i="1" s="1"/>
  <c r="TZ39" i="1"/>
  <c r="TZ40" i="1" s="1"/>
  <c r="TY39" i="1"/>
  <c r="TY40" i="1" s="1"/>
  <c r="TX39" i="1"/>
  <c r="TX40" i="1" s="1"/>
  <c r="TW39" i="1"/>
  <c r="TW40" i="1" s="1"/>
  <c r="TV39" i="1"/>
  <c r="TV40" i="1" s="1"/>
  <c r="TU39" i="1"/>
  <c r="TU40" i="1" s="1"/>
  <c r="TT39" i="1"/>
  <c r="TT40" i="1" s="1"/>
  <c r="TS39" i="1"/>
  <c r="TS40" i="1" s="1"/>
  <c r="TR39" i="1"/>
  <c r="TR40" i="1" s="1"/>
  <c r="TQ39" i="1"/>
  <c r="TQ40" i="1" s="1"/>
  <c r="TP39" i="1"/>
  <c r="TP40" i="1" s="1"/>
  <c r="TO39" i="1"/>
  <c r="TO40" i="1" s="1"/>
  <c r="TN39" i="1"/>
  <c r="TN40" i="1" s="1"/>
  <c r="TM39" i="1"/>
  <c r="TM40" i="1" s="1"/>
  <c r="TL39" i="1"/>
  <c r="TL40" i="1" s="1"/>
  <c r="TK39" i="1"/>
  <c r="TK40" i="1" s="1"/>
  <c r="TJ39" i="1"/>
  <c r="TJ40" i="1" s="1"/>
  <c r="TI39" i="1"/>
  <c r="TI40" i="1" s="1"/>
  <c r="TH39" i="1"/>
  <c r="TH40" i="1" s="1"/>
  <c r="TG39" i="1"/>
  <c r="TG40" i="1" s="1"/>
  <c r="TF39" i="1"/>
  <c r="TF40" i="1" s="1"/>
  <c r="TE39" i="1"/>
  <c r="TE40" i="1" s="1"/>
  <c r="TD39" i="1"/>
  <c r="TD40" i="1" s="1"/>
  <c r="TC39" i="1"/>
  <c r="TC40" i="1" s="1"/>
  <c r="TB39" i="1"/>
  <c r="TB40" i="1" s="1"/>
  <c r="TA39" i="1"/>
  <c r="TA40" i="1" s="1"/>
  <c r="SZ39" i="1"/>
  <c r="SZ40" i="1" s="1"/>
  <c r="SY39" i="1"/>
  <c r="SY40" i="1" s="1"/>
  <c r="SX39" i="1"/>
  <c r="SX40" i="1" s="1"/>
  <c r="SW39" i="1"/>
  <c r="SW40" i="1" s="1"/>
  <c r="SV39" i="1"/>
  <c r="SV40" i="1" s="1"/>
  <c r="SU39" i="1"/>
  <c r="SU40" i="1" s="1"/>
  <c r="ST39" i="1"/>
  <c r="ST40" i="1" s="1"/>
  <c r="SS39" i="1"/>
  <c r="SS40" i="1" s="1"/>
  <c r="SR39" i="1"/>
  <c r="SR40" i="1" s="1"/>
  <c r="SQ39" i="1"/>
  <c r="SQ40" i="1" s="1"/>
  <c r="SP39" i="1"/>
  <c r="SP40" i="1" s="1"/>
  <c r="SO39" i="1"/>
  <c r="SO40" i="1" s="1"/>
  <c r="SN39" i="1"/>
  <c r="SN40" i="1" s="1"/>
  <c r="SM39" i="1"/>
  <c r="SM40" i="1" s="1"/>
  <c r="SL39" i="1"/>
  <c r="SL40" i="1" s="1"/>
  <c r="SK39" i="1"/>
  <c r="SK40" i="1" s="1"/>
  <c r="SJ39" i="1"/>
  <c r="SJ40" i="1" s="1"/>
  <c r="SI39" i="1"/>
  <c r="SI40" i="1" s="1"/>
  <c r="SH39" i="1"/>
  <c r="SH40" i="1" s="1"/>
  <c r="SG39" i="1"/>
  <c r="SG40" i="1" s="1"/>
  <c r="SF39" i="1"/>
  <c r="SF40" i="1" s="1"/>
  <c r="SE39" i="1"/>
  <c r="SE40" i="1" s="1"/>
  <c r="SD39" i="1"/>
  <c r="SD40" i="1" s="1"/>
  <c r="SC39" i="1"/>
  <c r="SC40" i="1" s="1"/>
  <c r="SB39" i="1"/>
  <c r="SB40" i="1" s="1"/>
  <c r="SA39" i="1"/>
  <c r="SA40" i="1" s="1"/>
  <c r="RZ39" i="1"/>
  <c r="RZ40" i="1" s="1"/>
  <c r="RY39" i="1"/>
  <c r="RY40" i="1" s="1"/>
  <c r="RX39" i="1"/>
  <c r="RX40" i="1" s="1"/>
  <c r="RW39" i="1"/>
  <c r="RW40" i="1" s="1"/>
  <c r="RV39" i="1"/>
  <c r="RV40" i="1" s="1"/>
  <c r="RU39" i="1"/>
  <c r="RU40" i="1" s="1"/>
  <c r="RT39" i="1"/>
  <c r="RT40" i="1" s="1"/>
  <c r="RS39" i="1"/>
  <c r="RS40" i="1" s="1"/>
  <c r="RR39" i="1"/>
  <c r="RR40" i="1" s="1"/>
  <c r="RQ39" i="1"/>
  <c r="RQ40" i="1" s="1"/>
  <c r="RP39" i="1"/>
  <c r="RP40" i="1" s="1"/>
  <c r="RO39" i="1"/>
  <c r="RO40" i="1" s="1"/>
  <c r="RN39" i="1"/>
  <c r="RN40" i="1" s="1"/>
  <c r="RM39" i="1"/>
  <c r="RM40" i="1" s="1"/>
  <c r="RL39" i="1"/>
  <c r="RL40" i="1" s="1"/>
  <c r="RK39" i="1"/>
  <c r="RK40" i="1" s="1"/>
  <c r="RJ39" i="1"/>
  <c r="RJ40" i="1" s="1"/>
  <c r="RI39" i="1"/>
  <c r="RI40" i="1" s="1"/>
  <c r="RH39" i="1"/>
  <c r="RH40" i="1" s="1"/>
  <c r="RG39" i="1"/>
  <c r="RG40" i="1" s="1"/>
  <c r="RF39" i="1"/>
  <c r="RF40" i="1" s="1"/>
  <c r="RE39" i="1"/>
  <c r="RE40" i="1" s="1"/>
  <c r="RD39" i="1"/>
  <c r="RD40" i="1" s="1"/>
  <c r="RC39" i="1"/>
  <c r="RC40" i="1" s="1"/>
  <c r="RB39" i="1"/>
  <c r="RB40" i="1" s="1"/>
  <c r="RA39" i="1"/>
  <c r="RA40" i="1" s="1"/>
  <c r="QZ39" i="1"/>
  <c r="QZ40" i="1" s="1"/>
  <c r="QY39" i="1"/>
  <c r="QY40" i="1" s="1"/>
  <c r="QX39" i="1"/>
  <c r="QX40" i="1" s="1"/>
  <c r="QW39" i="1"/>
  <c r="QW40" i="1" s="1"/>
  <c r="QV39" i="1"/>
  <c r="QV40" i="1" s="1"/>
  <c r="QU39" i="1"/>
  <c r="QU40" i="1" s="1"/>
  <c r="QT39" i="1"/>
  <c r="QT40" i="1" s="1"/>
  <c r="QS39" i="1"/>
  <c r="QS40" i="1" s="1"/>
  <c r="QR39" i="1"/>
  <c r="QR40" i="1" s="1"/>
  <c r="QQ39" i="1"/>
  <c r="QQ40" i="1" s="1"/>
  <c r="QP39" i="1"/>
  <c r="QP40" i="1" s="1"/>
  <c r="QO39" i="1"/>
  <c r="QO40" i="1" s="1"/>
  <c r="QN39" i="1"/>
  <c r="QN40" i="1" s="1"/>
  <c r="QM39" i="1"/>
  <c r="QM40" i="1" s="1"/>
  <c r="QL39" i="1"/>
  <c r="QL40" i="1" s="1"/>
  <c r="QK39" i="1"/>
  <c r="QK40" i="1" s="1"/>
  <c r="QJ39" i="1"/>
  <c r="QJ40" i="1" s="1"/>
  <c r="QI39" i="1"/>
  <c r="QI40" i="1" s="1"/>
  <c r="QH39" i="1"/>
  <c r="QH40" i="1" s="1"/>
  <c r="QG39" i="1"/>
  <c r="QG40" i="1" s="1"/>
  <c r="QF39" i="1"/>
  <c r="QF40" i="1" s="1"/>
  <c r="QE39" i="1"/>
  <c r="QE40" i="1" s="1"/>
  <c r="QD39" i="1"/>
  <c r="QD40" i="1" s="1"/>
  <c r="QC39" i="1"/>
  <c r="QC40" i="1" s="1"/>
  <c r="QB39" i="1"/>
  <c r="QB40" i="1" s="1"/>
  <c r="QA39" i="1"/>
  <c r="QA40" i="1" s="1"/>
  <c r="PZ39" i="1"/>
  <c r="PZ40" i="1" s="1"/>
  <c r="PY39" i="1"/>
  <c r="PY40" i="1" s="1"/>
  <c r="PX39" i="1"/>
  <c r="PX40" i="1" s="1"/>
  <c r="PW39" i="1"/>
  <c r="PW40" i="1" s="1"/>
  <c r="PV39" i="1"/>
  <c r="PV40" i="1" s="1"/>
  <c r="PU39" i="1"/>
  <c r="PU40" i="1" s="1"/>
  <c r="PT39" i="1"/>
  <c r="PT40" i="1" s="1"/>
  <c r="PS39" i="1"/>
  <c r="PS40" i="1" s="1"/>
  <c r="PR39" i="1"/>
  <c r="PR40" i="1" s="1"/>
  <c r="PQ39" i="1"/>
  <c r="PQ40" i="1" s="1"/>
  <c r="PP39" i="1"/>
  <c r="PP40" i="1" s="1"/>
  <c r="PO39" i="1"/>
  <c r="PO40" i="1" s="1"/>
  <c r="PN39" i="1"/>
  <c r="PN40" i="1" s="1"/>
  <c r="PM39" i="1"/>
  <c r="PM40" i="1" s="1"/>
  <c r="PL39" i="1"/>
  <c r="PL40" i="1" s="1"/>
  <c r="PK39" i="1"/>
  <c r="PK40" i="1" s="1"/>
  <c r="PJ39" i="1"/>
  <c r="PJ40" i="1" s="1"/>
  <c r="PI39" i="1"/>
  <c r="PI40" i="1" s="1"/>
  <c r="PH39" i="1"/>
  <c r="PH40" i="1" s="1"/>
  <c r="PG39" i="1"/>
  <c r="PG40" i="1" s="1"/>
  <c r="PF39" i="1"/>
  <c r="PF40" i="1" s="1"/>
  <c r="PE39" i="1"/>
  <c r="PE40" i="1" s="1"/>
  <c r="PD39" i="1"/>
  <c r="PD40" i="1" s="1"/>
  <c r="PC39" i="1"/>
  <c r="PC40" i="1" s="1"/>
  <c r="PB39" i="1"/>
  <c r="PB40" i="1" s="1"/>
  <c r="PA39" i="1"/>
  <c r="PA40" i="1" s="1"/>
  <c r="OZ39" i="1"/>
  <c r="OZ40" i="1" s="1"/>
  <c r="OY39" i="1"/>
  <c r="OY40" i="1" s="1"/>
  <c r="OX39" i="1"/>
  <c r="OX40" i="1" s="1"/>
  <c r="OW39" i="1"/>
  <c r="OW40" i="1" s="1"/>
  <c r="OV39" i="1"/>
  <c r="OV40" i="1" s="1"/>
  <c r="OU39" i="1"/>
  <c r="OU40" i="1" s="1"/>
  <c r="OT39" i="1"/>
  <c r="OT40" i="1" s="1"/>
  <c r="OS39" i="1"/>
  <c r="OS40" i="1" s="1"/>
  <c r="OR39" i="1"/>
  <c r="OR40" i="1" s="1"/>
  <c r="OQ39" i="1"/>
  <c r="OQ40" i="1" s="1"/>
  <c r="OP39" i="1"/>
  <c r="OP40" i="1" s="1"/>
  <c r="OO39" i="1"/>
  <c r="OO40" i="1" s="1"/>
  <c r="ON39" i="1"/>
  <c r="ON40" i="1" s="1"/>
  <c r="OM39" i="1"/>
  <c r="OM40" i="1" s="1"/>
  <c r="OL39" i="1"/>
  <c r="OL40" i="1" s="1"/>
  <c r="OK39" i="1"/>
  <c r="OK40" i="1" s="1"/>
  <c r="OJ39" i="1"/>
  <c r="OJ40" i="1" s="1"/>
  <c r="OI39" i="1"/>
  <c r="OI40" i="1" s="1"/>
  <c r="OH39" i="1"/>
  <c r="OH40" i="1" s="1"/>
  <c r="OG39" i="1"/>
  <c r="OG40" i="1" s="1"/>
  <c r="OF39" i="1"/>
  <c r="OF40" i="1" s="1"/>
  <c r="OE39" i="1"/>
  <c r="OE40" i="1" s="1"/>
  <c r="OD39" i="1"/>
  <c r="OD40" i="1" s="1"/>
  <c r="OC39" i="1"/>
  <c r="OC40" i="1" s="1"/>
  <c r="OB39" i="1"/>
  <c r="OB40" i="1" s="1"/>
  <c r="OA39" i="1"/>
  <c r="OA40" i="1" s="1"/>
  <c r="NZ39" i="1"/>
  <c r="NZ40" i="1" s="1"/>
  <c r="NY39" i="1"/>
  <c r="NY40" i="1" s="1"/>
  <c r="NX39" i="1"/>
  <c r="NX40" i="1" s="1"/>
  <c r="NW39" i="1"/>
  <c r="NW40" i="1" s="1"/>
  <c r="NV39" i="1"/>
  <c r="NV40" i="1" s="1"/>
  <c r="NU39" i="1"/>
  <c r="NU40" i="1" s="1"/>
  <c r="NT39" i="1"/>
  <c r="NT40" i="1" s="1"/>
  <c r="NS39" i="1"/>
  <c r="NS40" i="1" s="1"/>
  <c r="NR39" i="1"/>
  <c r="NR40" i="1" s="1"/>
  <c r="NQ39" i="1"/>
  <c r="NQ40" i="1" s="1"/>
  <c r="NP39" i="1"/>
  <c r="NP40" i="1" s="1"/>
  <c r="NO39" i="1"/>
  <c r="NO40" i="1" s="1"/>
  <c r="NN39" i="1"/>
  <c r="NN40" i="1" s="1"/>
  <c r="NM39" i="1"/>
  <c r="NM40" i="1" s="1"/>
  <c r="NL39" i="1"/>
  <c r="NL40" i="1" s="1"/>
  <c r="NK39" i="1"/>
  <c r="NK40" i="1" s="1"/>
  <c r="NJ39" i="1"/>
  <c r="NJ40" i="1" s="1"/>
  <c r="NI39" i="1"/>
  <c r="NI40" i="1" s="1"/>
  <c r="NH39" i="1"/>
  <c r="NH40" i="1" s="1"/>
  <c r="NG39" i="1"/>
  <c r="NG40" i="1" s="1"/>
  <c r="NF39" i="1"/>
  <c r="NF40" i="1" s="1"/>
  <c r="NE39" i="1"/>
  <c r="NE40" i="1" s="1"/>
  <c r="ND39" i="1"/>
  <c r="ND40" i="1" s="1"/>
  <c r="NC39" i="1"/>
  <c r="NC40" i="1" s="1"/>
  <c r="NB39" i="1"/>
  <c r="NB40" i="1" s="1"/>
  <c r="NA39" i="1"/>
  <c r="NA40" i="1" s="1"/>
  <c r="MZ39" i="1"/>
  <c r="MZ40" i="1" s="1"/>
  <c r="MY39" i="1"/>
  <c r="MY40" i="1" s="1"/>
  <c r="MX39" i="1"/>
  <c r="MX40" i="1" s="1"/>
  <c r="MW39" i="1"/>
  <c r="MW40" i="1" s="1"/>
  <c r="MV39" i="1"/>
  <c r="MV40" i="1" s="1"/>
  <c r="MU39" i="1"/>
  <c r="MU40" i="1" s="1"/>
  <c r="MT39" i="1"/>
  <c r="MT40" i="1" s="1"/>
  <c r="MS39" i="1"/>
  <c r="MS40" i="1" s="1"/>
  <c r="MR39" i="1"/>
  <c r="MR40" i="1" s="1"/>
  <c r="MQ39" i="1"/>
  <c r="MQ40" i="1" s="1"/>
  <c r="MP39" i="1"/>
  <c r="MP40" i="1" s="1"/>
  <c r="MO39" i="1"/>
  <c r="MO40" i="1" s="1"/>
  <c r="MN39" i="1"/>
  <c r="MN40" i="1" s="1"/>
  <c r="MM39" i="1"/>
  <c r="MM40" i="1" s="1"/>
  <c r="ML39" i="1"/>
  <c r="ML40" i="1" s="1"/>
  <c r="MK39" i="1"/>
  <c r="MK40" i="1" s="1"/>
  <c r="MJ39" i="1"/>
  <c r="MJ40" i="1" s="1"/>
  <c r="MI39" i="1"/>
  <c r="MI40" i="1" s="1"/>
  <c r="MH39" i="1"/>
  <c r="MH40" i="1" s="1"/>
  <c r="MG39" i="1"/>
  <c r="MG40" i="1" s="1"/>
  <c r="MF39" i="1"/>
  <c r="MF40" i="1" s="1"/>
  <c r="ME39" i="1"/>
  <c r="ME40" i="1" s="1"/>
  <c r="MD39" i="1"/>
  <c r="MD40" i="1" s="1"/>
  <c r="MC39" i="1"/>
  <c r="MC40" i="1" s="1"/>
  <c r="MB39" i="1"/>
  <c r="MB40" i="1" s="1"/>
  <c r="MA39" i="1"/>
  <c r="MA40" i="1" s="1"/>
  <c r="LZ39" i="1"/>
  <c r="LZ40" i="1" s="1"/>
  <c r="LY39" i="1"/>
  <c r="LY40" i="1" s="1"/>
  <c r="LX39" i="1"/>
  <c r="LX40" i="1" s="1"/>
  <c r="LW39" i="1"/>
  <c r="LW40" i="1" s="1"/>
  <c r="LV39" i="1"/>
  <c r="LV40" i="1" s="1"/>
  <c r="LU39" i="1"/>
  <c r="LU40" i="1" s="1"/>
  <c r="LT39" i="1"/>
  <c r="LT40" i="1" s="1"/>
  <c r="LS39" i="1"/>
  <c r="LS40" i="1" s="1"/>
  <c r="LR39" i="1"/>
  <c r="LR40" i="1" s="1"/>
  <c r="LQ39" i="1"/>
  <c r="LQ40" i="1" s="1"/>
  <c r="LP39" i="1"/>
  <c r="LP40" i="1" s="1"/>
  <c r="LO39" i="1"/>
  <c r="LO40" i="1" s="1"/>
  <c r="LN39" i="1"/>
  <c r="LN40" i="1" s="1"/>
  <c r="LM39" i="1"/>
  <c r="LM40" i="1" s="1"/>
  <c r="LL39" i="1"/>
  <c r="LL40" i="1" s="1"/>
  <c r="LK39" i="1"/>
  <c r="LK40" i="1" s="1"/>
  <c r="LJ39" i="1"/>
  <c r="LJ40" i="1" s="1"/>
  <c r="LI39" i="1"/>
  <c r="LI40" i="1" s="1"/>
  <c r="LH39" i="1"/>
  <c r="LH40" i="1" s="1"/>
  <c r="LG39" i="1"/>
  <c r="LG40" i="1" s="1"/>
  <c r="LF39" i="1"/>
  <c r="LF40" i="1" s="1"/>
  <c r="LE39" i="1"/>
  <c r="LE40" i="1" s="1"/>
  <c r="LD39" i="1"/>
  <c r="LD40" i="1" s="1"/>
  <c r="LC39" i="1"/>
  <c r="LC40" i="1" s="1"/>
  <c r="LB39" i="1"/>
  <c r="LB40" i="1" s="1"/>
  <c r="LA39" i="1"/>
  <c r="LA40" i="1" s="1"/>
  <c r="KZ39" i="1"/>
  <c r="KZ40" i="1" s="1"/>
  <c r="KY39" i="1"/>
  <c r="KY40" i="1" s="1"/>
  <c r="KX39" i="1"/>
  <c r="KX40" i="1" s="1"/>
  <c r="KW39" i="1"/>
  <c r="KW40" i="1" s="1"/>
  <c r="KV39" i="1"/>
  <c r="KV40" i="1" s="1"/>
  <c r="KU39" i="1"/>
  <c r="KU40" i="1" s="1"/>
  <c r="KT39" i="1"/>
  <c r="KT40" i="1" s="1"/>
  <c r="KS39" i="1"/>
  <c r="KS40" i="1" s="1"/>
  <c r="KR39" i="1"/>
  <c r="KR40" i="1" s="1"/>
  <c r="KQ39" i="1"/>
  <c r="KQ40" i="1" s="1"/>
  <c r="KP39" i="1"/>
  <c r="KP40" i="1" s="1"/>
  <c r="KO39" i="1"/>
  <c r="KO40" i="1" s="1"/>
  <c r="KN39" i="1"/>
  <c r="KN40" i="1" s="1"/>
  <c r="KM39" i="1"/>
  <c r="KM40" i="1" s="1"/>
  <c r="KL39" i="1"/>
  <c r="KL40" i="1" s="1"/>
  <c r="KK39" i="1"/>
  <c r="KK40" i="1" s="1"/>
  <c r="KJ39" i="1"/>
  <c r="KJ40" i="1" s="1"/>
  <c r="KI39" i="1"/>
  <c r="KI40" i="1" s="1"/>
  <c r="KH39" i="1"/>
  <c r="KH40" i="1" s="1"/>
  <c r="KG39" i="1"/>
  <c r="KG40" i="1" s="1"/>
  <c r="KF39" i="1"/>
  <c r="KF40" i="1" s="1"/>
  <c r="KE39" i="1"/>
  <c r="KE40" i="1" s="1"/>
  <c r="KD39" i="1"/>
  <c r="KD40" i="1" s="1"/>
  <c r="KC39" i="1"/>
  <c r="KC40" i="1" s="1"/>
  <c r="KB39" i="1"/>
  <c r="KB40" i="1" s="1"/>
  <c r="KA39" i="1"/>
  <c r="KA40" i="1" s="1"/>
  <c r="JZ39" i="1"/>
  <c r="JZ40" i="1" s="1"/>
  <c r="JY39" i="1"/>
  <c r="JY40" i="1" s="1"/>
  <c r="JX39" i="1"/>
  <c r="JX40" i="1" s="1"/>
  <c r="JW39" i="1"/>
  <c r="JW40" i="1" s="1"/>
  <c r="JV39" i="1"/>
  <c r="JV40" i="1" s="1"/>
  <c r="JU39" i="1"/>
  <c r="JU40" i="1" s="1"/>
  <c r="JT39" i="1"/>
  <c r="JT40" i="1" s="1"/>
  <c r="JS39" i="1"/>
  <c r="JS40" i="1" s="1"/>
  <c r="JR39" i="1"/>
  <c r="JR40" i="1" s="1"/>
  <c r="JQ39" i="1"/>
  <c r="JQ40" i="1" s="1"/>
  <c r="JP39" i="1"/>
  <c r="JP40" i="1" s="1"/>
  <c r="JO39" i="1"/>
  <c r="JO40" i="1" s="1"/>
  <c r="JN39" i="1"/>
  <c r="JN40" i="1" s="1"/>
  <c r="JM39" i="1"/>
  <c r="JM40" i="1" s="1"/>
  <c r="JL39" i="1"/>
  <c r="JL40" i="1" s="1"/>
  <c r="JK39" i="1"/>
  <c r="JK40" i="1" s="1"/>
  <c r="JJ39" i="1"/>
  <c r="JJ40" i="1" s="1"/>
  <c r="JI39" i="1"/>
  <c r="JI40" i="1" s="1"/>
  <c r="JH39" i="1"/>
  <c r="JH40" i="1" s="1"/>
  <c r="JG39" i="1"/>
  <c r="JG40" i="1" s="1"/>
  <c r="JF39" i="1"/>
  <c r="JF40" i="1" s="1"/>
  <c r="JE39" i="1"/>
  <c r="JE40" i="1" s="1"/>
  <c r="JD39" i="1"/>
  <c r="JD40" i="1" s="1"/>
  <c r="JC39" i="1"/>
  <c r="JC40" i="1" s="1"/>
  <c r="JB39" i="1"/>
  <c r="JB40" i="1" s="1"/>
  <c r="JA39" i="1"/>
  <c r="JA40" i="1" s="1"/>
  <c r="IZ39" i="1"/>
  <c r="IZ40" i="1" s="1"/>
  <c r="IY39" i="1"/>
  <c r="IY40" i="1" s="1"/>
  <c r="IX39" i="1"/>
  <c r="IX40" i="1" s="1"/>
  <c r="IW39" i="1"/>
  <c r="IW40" i="1" s="1"/>
  <c r="IV39" i="1"/>
  <c r="IV40" i="1" s="1"/>
  <c r="IU39" i="1"/>
  <c r="IU40" i="1" s="1"/>
  <c r="IT39" i="1"/>
  <c r="IT40" i="1" s="1"/>
  <c r="IS39" i="1"/>
  <c r="IS40" i="1" s="1"/>
  <c r="IR39" i="1"/>
  <c r="IR40" i="1" s="1"/>
  <c r="IQ39" i="1"/>
  <c r="IQ40" i="1" s="1"/>
  <c r="IP39" i="1"/>
  <c r="IP40" i="1" s="1"/>
  <c r="IO39" i="1"/>
  <c r="IO40" i="1" s="1"/>
  <c r="IN39" i="1"/>
  <c r="IN40" i="1" s="1"/>
  <c r="IM39" i="1"/>
  <c r="IM40" i="1" s="1"/>
  <c r="IL39" i="1"/>
  <c r="IL40" i="1" s="1"/>
  <c r="IK39" i="1"/>
  <c r="IK40" i="1" s="1"/>
  <c r="IJ39" i="1"/>
  <c r="IJ40" i="1" s="1"/>
  <c r="II39" i="1"/>
  <c r="II40" i="1" s="1"/>
  <c r="IH39" i="1"/>
  <c r="IH40" i="1" s="1"/>
  <c r="IG39" i="1"/>
  <c r="IG40" i="1" s="1"/>
  <c r="IF39" i="1"/>
  <c r="IF40" i="1" s="1"/>
  <c r="IE39" i="1"/>
  <c r="IE40" i="1" s="1"/>
  <c r="ID39" i="1"/>
  <c r="ID40" i="1" s="1"/>
  <c r="IC39" i="1"/>
  <c r="IC40" i="1" s="1"/>
  <c r="IB39" i="1"/>
  <c r="IB40" i="1" s="1"/>
  <c r="IA39" i="1"/>
  <c r="IA40" i="1" s="1"/>
  <c r="HZ39" i="1"/>
  <c r="HZ40" i="1" s="1"/>
  <c r="HY39" i="1"/>
  <c r="HY40" i="1" s="1"/>
  <c r="HX39" i="1"/>
  <c r="HX40" i="1" s="1"/>
  <c r="HW39" i="1"/>
  <c r="HW40" i="1" s="1"/>
  <c r="HV39" i="1"/>
  <c r="HV40" i="1" s="1"/>
  <c r="HU39" i="1"/>
  <c r="HU40" i="1" s="1"/>
  <c r="HT39" i="1"/>
  <c r="HT40" i="1" s="1"/>
  <c r="HS39" i="1"/>
  <c r="HS40" i="1" s="1"/>
  <c r="HR39" i="1"/>
  <c r="HR40" i="1" s="1"/>
  <c r="HQ39" i="1"/>
  <c r="HQ40" i="1" s="1"/>
  <c r="HP39" i="1"/>
  <c r="HP40" i="1" s="1"/>
  <c r="HO39" i="1"/>
  <c r="HO40" i="1" s="1"/>
  <c r="HN39" i="1"/>
  <c r="HN40" i="1" s="1"/>
  <c r="HM39" i="1"/>
  <c r="HM40" i="1" s="1"/>
  <c r="HL39" i="1"/>
  <c r="HL40" i="1" s="1"/>
  <c r="HK39" i="1"/>
  <c r="HK40" i="1" s="1"/>
  <c r="HJ39" i="1"/>
  <c r="HJ40" i="1" s="1"/>
  <c r="HI39" i="1"/>
  <c r="HI40" i="1" s="1"/>
  <c r="HH39" i="1"/>
  <c r="HH40" i="1" s="1"/>
  <c r="HG39" i="1"/>
  <c r="HG40" i="1" s="1"/>
  <c r="HF39" i="1"/>
  <c r="HF40" i="1" s="1"/>
  <c r="HE39" i="1"/>
  <c r="HE40" i="1" s="1"/>
  <c r="HD39" i="1"/>
  <c r="HD40" i="1" s="1"/>
  <c r="HC39" i="1"/>
  <c r="HC40" i="1" s="1"/>
  <c r="HB39" i="1"/>
  <c r="HB40" i="1" s="1"/>
  <c r="HA39" i="1"/>
  <c r="HA40" i="1" s="1"/>
  <c r="GZ39" i="1"/>
  <c r="GZ40" i="1" s="1"/>
  <c r="GY39" i="1"/>
  <c r="GY40" i="1" s="1"/>
  <c r="GX39" i="1"/>
  <c r="GX40" i="1" s="1"/>
  <c r="GW39" i="1"/>
  <c r="GW40" i="1" s="1"/>
  <c r="GV39" i="1"/>
  <c r="GV40" i="1" s="1"/>
  <c r="GU39" i="1"/>
  <c r="GU40" i="1" s="1"/>
  <c r="GT39" i="1"/>
  <c r="GT40" i="1" s="1"/>
  <c r="GS39" i="1"/>
  <c r="GS40" i="1" s="1"/>
  <c r="GR39" i="1"/>
  <c r="GR40" i="1" s="1"/>
  <c r="GQ39" i="1"/>
  <c r="GQ40" i="1" s="1"/>
  <c r="GP39" i="1"/>
  <c r="GP40" i="1" s="1"/>
  <c r="GO39" i="1"/>
  <c r="GO40" i="1" s="1"/>
  <c r="GN39" i="1"/>
  <c r="GN40" i="1" s="1"/>
  <c r="GM39" i="1"/>
  <c r="GM40" i="1" s="1"/>
  <c r="GL39" i="1"/>
  <c r="GL40" i="1" s="1"/>
  <c r="GK39" i="1"/>
  <c r="GK40" i="1" s="1"/>
  <c r="GJ39" i="1"/>
  <c r="GJ40" i="1" s="1"/>
  <c r="GI39" i="1"/>
  <c r="GI40" i="1" s="1"/>
  <c r="GH39" i="1"/>
  <c r="GH40" i="1" s="1"/>
  <c r="GG39" i="1"/>
  <c r="GG40" i="1" s="1"/>
  <c r="GF39" i="1"/>
  <c r="GF40" i="1" s="1"/>
  <c r="GE39" i="1"/>
  <c r="GE40" i="1" s="1"/>
  <c r="GD39" i="1"/>
  <c r="GD40" i="1" s="1"/>
  <c r="GC39" i="1"/>
  <c r="GC40" i="1" s="1"/>
  <c r="GB39" i="1"/>
  <c r="GB40" i="1" s="1"/>
  <c r="GA39" i="1"/>
  <c r="GA40" i="1" s="1"/>
  <c r="FZ39" i="1"/>
  <c r="FZ40" i="1" s="1"/>
  <c r="FY39" i="1"/>
  <c r="FY40" i="1" s="1"/>
  <c r="FX39" i="1"/>
  <c r="FX40" i="1" s="1"/>
  <c r="FW39" i="1"/>
  <c r="FW40" i="1" s="1"/>
  <c r="FV39" i="1"/>
  <c r="FV40" i="1" s="1"/>
  <c r="FU39" i="1"/>
  <c r="FU40" i="1" s="1"/>
  <c r="FT39" i="1"/>
  <c r="FT40" i="1" s="1"/>
  <c r="FS39" i="1"/>
  <c r="FS40" i="1" s="1"/>
  <c r="FR39" i="1"/>
  <c r="FR40" i="1" s="1"/>
  <c r="FQ39" i="1"/>
  <c r="FQ40" i="1" s="1"/>
  <c r="FP39" i="1"/>
  <c r="FP40" i="1" s="1"/>
  <c r="FO39" i="1"/>
  <c r="FO40" i="1" s="1"/>
  <c r="FN39" i="1"/>
  <c r="FN40" i="1" s="1"/>
  <c r="FM39" i="1"/>
  <c r="FM40" i="1" s="1"/>
  <c r="FL39" i="1"/>
  <c r="FL40" i="1" s="1"/>
  <c r="FK39" i="1"/>
  <c r="FK40" i="1" s="1"/>
  <c r="FJ39" i="1"/>
  <c r="FJ40" i="1" s="1"/>
  <c r="FI39" i="1"/>
  <c r="FI40" i="1" s="1"/>
  <c r="FH39" i="1"/>
  <c r="FH40" i="1" s="1"/>
  <c r="FG39" i="1"/>
  <c r="FG40" i="1" s="1"/>
  <c r="FF39" i="1"/>
  <c r="FF40" i="1" s="1"/>
  <c r="FE39" i="1"/>
  <c r="FE40" i="1" s="1"/>
  <c r="FD39" i="1"/>
  <c r="FD40" i="1" s="1"/>
  <c r="FC39" i="1"/>
  <c r="FC40" i="1" s="1"/>
  <c r="FB39" i="1"/>
  <c r="FB40" i="1" s="1"/>
  <c r="FA39" i="1"/>
  <c r="FA40" i="1" s="1"/>
  <c r="EZ39" i="1"/>
  <c r="EZ40" i="1" s="1"/>
  <c r="EY39" i="1"/>
  <c r="EY40" i="1" s="1"/>
  <c r="EX39" i="1"/>
  <c r="EX40" i="1" s="1"/>
  <c r="EW39" i="1"/>
  <c r="EW40" i="1" s="1"/>
  <c r="EV39" i="1"/>
  <c r="EV40" i="1" s="1"/>
  <c r="EU39" i="1"/>
  <c r="EU40" i="1" s="1"/>
  <c r="ET39" i="1"/>
  <c r="ET40" i="1" s="1"/>
  <c r="ES39" i="1"/>
  <c r="ES40" i="1" s="1"/>
  <c r="ER39" i="1"/>
  <c r="ER40" i="1" s="1"/>
  <c r="EQ39" i="1"/>
  <c r="EQ40" i="1" s="1"/>
  <c r="EP39" i="1"/>
  <c r="EP40" i="1" s="1"/>
  <c r="EO39" i="1"/>
  <c r="EO40" i="1" s="1"/>
  <c r="EN39" i="1"/>
  <c r="EN40" i="1" s="1"/>
  <c r="EM39" i="1"/>
  <c r="EM40" i="1" s="1"/>
  <c r="EL39" i="1"/>
  <c r="EL40" i="1" s="1"/>
  <c r="EK39" i="1"/>
  <c r="EK40" i="1" s="1"/>
  <c r="EJ39" i="1"/>
  <c r="EJ40" i="1" s="1"/>
  <c r="EI39" i="1"/>
  <c r="EI40" i="1" s="1"/>
  <c r="EH39" i="1"/>
  <c r="EH40" i="1" s="1"/>
  <c r="EG39" i="1"/>
  <c r="EG40" i="1" s="1"/>
  <c r="EF39" i="1"/>
  <c r="EF40" i="1" s="1"/>
  <c r="EE39" i="1"/>
  <c r="EE40" i="1" s="1"/>
  <c r="ED39" i="1"/>
  <c r="ED40" i="1" s="1"/>
  <c r="EC39" i="1"/>
  <c r="EC40" i="1" s="1"/>
  <c r="EB39" i="1"/>
  <c r="EB40" i="1" s="1"/>
  <c r="EA39" i="1"/>
  <c r="EA40" i="1" s="1"/>
  <c r="DZ39" i="1"/>
  <c r="DZ40" i="1" s="1"/>
  <c r="DY39" i="1"/>
  <c r="DY40" i="1" s="1"/>
  <c r="DX39" i="1"/>
  <c r="DX40" i="1" s="1"/>
  <c r="DW39" i="1"/>
  <c r="DW40" i="1" s="1"/>
  <c r="DV39" i="1"/>
  <c r="DV40" i="1" s="1"/>
  <c r="DU39" i="1"/>
  <c r="DU40" i="1" s="1"/>
  <c r="DT39" i="1"/>
  <c r="DT40" i="1" s="1"/>
  <c r="DS39" i="1"/>
  <c r="DS40" i="1" s="1"/>
  <c r="DR39" i="1"/>
  <c r="DR40" i="1" s="1"/>
  <c r="DQ39" i="1"/>
  <c r="DQ40" i="1" s="1"/>
  <c r="DP39" i="1"/>
  <c r="DP40" i="1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  <c r="D39" i="1"/>
  <c r="D40" i="1" s="1"/>
  <c r="C39" i="1"/>
  <c r="C40" i="1" s="1"/>
  <c r="ZP39" i="2"/>
  <c r="ZP40" i="2" s="1"/>
  <c r="ZO39" i="2"/>
  <c r="ZO40" i="2" s="1"/>
  <c r="ZN39" i="2"/>
  <c r="ZN40" i="2" s="1"/>
  <c r="ZM39" i="2"/>
  <c r="ZM40" i="2" s="1"/>
  <c r="ZL39" i="2"/>
  <c r="ZL40" i="2" s="1"/>
  <c r="ZK39" i="2"/>
  <c r="ZK40" i="2" s="1"/>
  <c r="ZJ39" i="2"/>
  <c r="ZJ40" i="2" s="1"/>
  <c r="ZI39" i="2"/>
  <c r="ZI40" i="2" s="1"/>
  <c r="ZH39" i="2"/>
  <c r="ZH40" i="2" s="1"/>
  <c r="ZG39" i="2"/>
  <c r="ZG40" i="2" s="1"/>
  <c r="ZF39" i="2"/>
  <c r="ZF40" i="2" s="1"/>
  <c r="ZE39" i="2"/>
  <c r="ZE40" i="2" s="1"/>
  <c r="ZD39" i="2"/>
  <c r="ZD40" i="2" s="1"/>
  <c r="ZC39" i="2"/>
  <c r="ZC40" i="2" s="1"/>
  <c r="ZB39" i="2"/>
  <c r="ZB40" i="2" s="1"/>
  <c r="ZA39" i="2"/>
  <c r="ZA40" i="2" s="1"/>
  <c r="YZ39" i="2"/>
  <c r="YZ40" i="2" s="1"/>
  <c r="YY39" i="2"/>
  <c r="YY40" i="2" s="1"/>
  <c r="YX39" i="2"/>
  <c r="YX40" i="2" s="1"/>
  <c r="YW39" i="2"/>
  <c r="YW40" i="2" s="1"/>
  <c r="YV39" i="2"/>
  <c r="YV40" i="2" s="1"/>
  <c r="YU39" i="2"/>
  <c r="YU40" i="2" s="1"/>
  <c r="YT39" i="2"/>
  <c r="YT40" i="2" s="1"/>
  <c r="YS39" i="2"/>
  <c r="YS40" i="2" s="1"/>
  <c r="YR39" i="2"/>
  <c r="YR40" i="2" s="1"/>
  <c r="YQ39" i="2"/>
  <c r="YQ40" i="2" s="1"/>
  <c r="YP39" i="2"/>
  <c r="YP40" i="2" s="1"/>
  <c r="YO39" i="2"/>
  <c r="YO40" i="2" s="1"/>
  <c r="YN39" i="2"/>
  <c r="YN40" i="2" s="1"/>
  <c r="YM39" i="2"/>
  <c r="YM40" i="2" s="1"/>
  <c r="YL39" i="2"/>
  <c r="YL40" i="2" s="1"/>
  <c r="YK39" i="2"/>
  <c r="YK40" i="2" s="1"/>
  <c r="YJ39" i="2"/>
  <c r="YJ40" i="2" s="1"/>
  <c r="YI39" i="2"/>
  <c r="YI40" i="2" s="1"/>
  <c r="YH39" i="2"/>
  <c r="YH40" i="2" s="1"/>
  <c r="YG39" i="2"/>
  <c r="YG40" i="2" s="1"/>
  <c r="YF39" i="2"/>
  <c r="YF40" i="2" s="1"/>
  <c r="YE39" i="2"/>
  <c r="YE40" i="2" s="1"/>
  <c r="YD39" i="2"/>
  <c r="YD40" i="2" s="1"/>
  <c r="YC39" i="2"/>
  <c r="YC40" i="2" s="1"/>
  <c r="YB39" i="2"/>
  <c r="YB40" i="2" s="1"/>
  <c r="YA39" i="2"/>
  <c r="YA40" i="2" s="1"/>
  <c r="XZ39" i="2"/>
  <c r="XZ40" i="2" s="1"/>
  <c r="XY39" i="2"/>
  <c r="XY40" i="2" s="1"/>
  <c r="XX39" i="2"/>
  <c r="XX40" i="2" s="1"/>
  <c r="XW39" i="2"/>
  <c r="XW40" i="2" s="1"/>
  <c r="XV39" i="2"/>
  <c r="XV40" i="2" s="1"/>
  <c r="XU39" i="2"/>
  <c r="XU40" i="2" s="1"/>
  <c r="XT39" i="2"/>
  <c r="XT40" i="2" s="1"/>
  <c r="XS39" i="2"/>
  <c r="XS40" i="2" s="1"/>
  <c r="XR39" i="2"/>
  <c r="XR40" i="2" s="1"/>
  <c r="XQ39" i="2"/>
  <c r="XQ40" i="2" s="1"/>
  <c r="XP39" i="2"/>
  <c r="XP40" i="2" s="1"/>
  <c r="XO39" i="2"/>
  <c r="XO40" i="2" s="1"/>
  <c r="XN39" i="2"/>
  <c r="XN40" i="2" s="1"/>
  <c r="XM39" i="2"/>
  <c r="XM40" i="2" s="1"/>
  <c r="XL39" i="2"/>
  <c r="XL40" i="2" s="1"/>
  <c r="XK39" i="2"/>
  <c r="XK40" i="2" s="1"/>
  <c r="XJ39" i="2"/>
  <c r="XJ40" i="2" s="1"/>
  <c r="XI39" i="2"/>
  <c r="XI40" i="2" s="1"/>
  <c r="XH39" i="2"/>
  <c r="XH40" i="2" s="1"/>
  <c r="XG39" i="2"/>
  <c r="XG40" i="2" s="1"/>
  <c r="XF39" i="2"/>
  <c r="XF40" i="2" s="1"/>
  <c r="XE39" i="2"/>
  <c r="XE40" i="2" s="1"/>
  <c r="XD39" i="2"/>
  <c r="XD40" i="2" s="1"/>
  <c r="XC39" i="2"/>
  <c r="XC40" i="2" s="1"/>
  <c r="XB39" i="2"/>
  <c r="XB40" i="2" s="1"/>
  <c r="XA39" i="2"/>
  <c r="XA40" i="2" s="1"/>
  <c r="WZ39" i="2"/>
  <c r="WZ40" i="2" s="1"/>
  <c r="WY39" i="2"/>
  <c r="WY40" i="2" s="1"/>
  <c r="WX39" i="2"/>
  <c r="WX40" i="2" s="1"/>
  <c r="WW39" i="2"/>
  <c r="WW40" i="2" s="1"/>
  <c r="WV39" i="2"/>
  <c r="WV40" i="2" s="1"/>
  <c r="WU39" i="2"/>
  <c r="WU40" i="2" s="1"/>
  <c r="WT39" i="2"/>
  <c r="WT40" i="2" s="1"/>
  <c r="WS39" i="2"/>
  <c r="WS40" i="2" s="1"/>
  <c r="WR39" i="2"/>
  <c r="WR40" i="2" s="1"/>
  <c r="WQ39" i="2"/>
  <c r="WQ40" i="2" s="1"/>
  <c r="WP39" i="2"/>
  <c r="WP40" i="2" s="1"/>
  <c r="WO39" i="2"/>
  <c r="WO40" i="2" s="1"/>
  <c r="WN39" i="2"/>
  <c r="WN40" i="2" s="1"/>
  <c r="WM39" i="2"/>
  <c r="WM40" i="2" s="1"/>
  <c r="WL39" i="2"/>
  <c r="WL40" i="2" s="1"/>
  <c r="WK39" i="2"/>
  <c r="WK40" i="2" s="1"/>
  <c r="WJ39" i="2"/>
  <c r="WJ40" i="2" s="1"/>
  <c r="WI39" i="2"/>
  <c r="WI40" i="2" s="1"/>
  <c r="WH39" i="2"/>
  <c r="WH40" i="2" s="1"/>
  <c r="WG39" i="2"/>
  <c r="WG40" i="2" s="1"/>
  <c r="WF39" i="2"/>
  <c r="WF40" i="2" s="1"/>
  <c r="WE39" i="2"/>
  <c r="WE40" i="2" s="1"/>
  <c r="WD39" i="2"/>
  <c r="WD40" i="2" s="1"/>
  <c r="WC39" i="2"/>
  <c r="WC40" i="2" s="1"/>
  <c r="WB39" i="2"/>
  <c r="WB40" i="2" s="1"/>
  <c r="WA39" i="2"/>
  <c r="WA40" i="2" s="1"/>
  <c r="VZ39" i="2"/>
  <c r="VZ40" i="2" s="1"/>
  <c r="VY39" i="2"/>
  <c r="VY40" i="2" s="1"/>
  <c r="VX39" i="2"/>
  <c r="VX40" i="2" s="1"/>
  <c r="VW39" i="2"/>
  <c r="VW40" i="2" s="1"/>
  <c r="VV39" i="2"/>
  <c r="VV40" i="2" s="1"/>
  <c r="VU39" i="2"/>
  <c r="VU40" i="2" s="1"/>
  <c r="VT39" i="2"/>
  <c r="VT40" i="2" s="1"/>
  <c r="VS39" i="2"/>
  <c r="VS40" i="2" s="1"/>
  <c r="VR39" i="2"/>
  <c r="VR40" i="2" s="1"/>
  <c r="VQ39" i="2"/>
  <c r="VQ40" i="2" s="1"/>
  <c r="VP39" i="2"/>
  <c r="VP40" i="2" s="1"/>
  <c r="VO39" i="2"/>
  <c r="VO40" i="2" s="1"/>
  <c r="VN39" i="2"/>
  <c r="VN40" i="2" s="1"/>
  <c r="VM39" i="2"/>
  <c r="VM40" i="2" s="1"/>
  <c r="VL39" i="2"/>
  <c r="VL40" i="2" s="1"/>
  <c r="VK39" i="2"/>
  <c r="VK40" i="2" s="1"/>
  <c r="VJ39" i="2"/>
  <c r="VJ40" i="2" s="1"/>
  <c r="VI39" i="2"/>
  <c r="VI40" i="2" s="1"/>
  <c r="VH39" i="2"/>
  <c r="VH40" i="2" s="1"/>
  <c r="VG39" i="2"/>
  <c r="VG40" i="2" s="1"/>
  <c r="VF39" i="2"/>
  <c r="VF40" i="2" s="1"/>
  <c r="VE39" i="2"/>
  <c r="VE40" i="2" s="1"/>
  <c r="VD39" i="2"/>
  <c r="VD40" i="2" s="1"/>
  <c r="VC39" i="2"/>
  <c r="VC40" i="2" s="1"/>
  <c r="VB39" i="2"/>
  <c r="VB40" i="2" s="1"/>
  <c r="VA39" i="2"/>
  <c r="VA40" i="2" s="1"/>
  <c r="UZ39" i="2"/>
  <c r="UZ40" i="2" s="1"/>
  <c r="UY39" i="2"/>
  <c r="UY40" i="2" s="1"/>
  <c r="UX39" i="2"/>
  <c r="UX40" i="2" s="1"/>
  <c r="UW39" i="2"/>
  <c r="UW40" i="2" s="1"/>
  <c r="UV39" i="2"/>
  <c r="UV40" i="2" s="1"/>
  <c r="UU39" i="2"/>
  <c r="UU40" i="2" s="1"/>
  <c r="UT39" i="2"/>
  <c r="UT40" i="2" s="1"/>
  <c r="US39" i="2"/>
  <c r="US40" i="2" s="1"/>
  <c r="UR39" i="2"/>
  <c r="UR40" i="2" s="1"/>
  <c r="UQ39" i="2"/>
  <c r="UQ40" i="2" s="1"/>
  <c r="UP39" i="2"/>
  <c r="UP40" i="2" s="1"/>
  <c r="UO39" i="2"/>
  <c r="UO40" i="2" s="1"/>
  <c r="UN39" i="2"/>
  <c r="UN40" i="2" s="1"/>
  <c r="UM39" i="2"/>
  <c r="UM40" i="2" s="1"/>
  <c r="UL39" i="2"/>
  <c r="UL40" i="2" s="1"/>
  <c r="UK39" i="2"/>
  <c r="UK40" i="2" s="1"/>
  <c r="UJ39" i="2"/>
  <c r="UJ40" i="2" s="1"/>
  <c r="UI39" i="2"/>
  <c r="UI40" i="2" s="1"/>
  <c r="UH39" i="2"/>
  <c r="UH40" i="2" s="1"/>
  <c r="UG39" i="2"/>
  <c r="UG40" i="2" s="1"/>
  <c r="UF39" i="2"/>
  <c r="UF40" i="2" s="1"/>
  <c r="UE39" i="2"/>
  <c r="UE40" i="2" s="1"/>
  <c r="UD39" i="2"/>
  <c r="UD40" i="2" s="1"/>
  <c r="UC39" i="2"/>
  <c r="UC40" i="2" s="1"/>
  <c r="UB39" i="2"/>
  <c r="UB40" i="2" s="1"/>
  <c r="UA39" i="2"/>
  <c r="UA40" i="2" s="1"/>
  <c r="TZ39" i="2"/>
  <c r="TZ40" i="2" s="1"/>
  <c r="TY39" i="2"/>
  <c r="TY40" i="2" s="1"/>
  <c r="TX39" i="2"/>
  <c r="TX40" i="2" s="1"/>
  <c r="TW39" i="2"/>
  <c r="TW40" i="2" s="1"/>
  <c r="TV39" i="2"/>
  <c r="TV40" i="2" s="1"/>
  <c r="TU39" i="2"/>
  <c r="TU40" i="2" s="1"/>
  <c r="TT39" i="2"/>
  <c r="TT40" i="2" s="1"/>
  <c r="TS39" i="2"/>
  <c r="TS40" i="2" s="1"/>
  <c r="TR39" i="2"/>
  <c r="TR40" i="2" s="1"/>
  <c r="TQ39" i="2"/>
  <c r="TQ40" i="2" s="1"/>
  <c r="TP39" i="2"/>
  <c r="TP40" i="2" s="1"/>
  <c r="TO39" i="2"/>
  <c r="TO40" i="2" s="1"/>
  <c r="TN39" i="2"/>
  <c r="TN40" i="2" s="1"/>
  <c r="TM39" i="2"/>
  <c r="TM40" i="2" s="1"/>
  <c r="TL39" i="2"/>
  <c r="TL40" i="2" s="1"/>
  <c r="TK39" i="2"/>
  <c r="TK40" i="2" s="1"/>
  <c r="TJ39" i="2"/>
  <c r="TJ40" i="2" s="1"/>
  <c r="TI39" i="2"/>
  <c r="TI40" i="2" s="1"/>
  <c r="TH39" i="2"/>
  <c r="TH40" i="2" s="1"/>
  <c r="TG39" i="2"/>
  <c r="TG40" i="2" s="1"/>
  <c r="TF39" i="2"/>
  <c r="TF40" i="2" s="1"/>
  <c r="TE39" i="2"/>
  <c r="TE40" i="2" s="1"/>
  <c r="TD39" i="2"/>
  <c r="TD40" i="2" s="1"/>
  <c r="TC39" i="2"/>
  <c r="TC40" i="2" s="1"/>
  <c r="TB39" i="2"/>
  <c r="TB40" i="2" s="1"/>
  <c r="TA39" i="2"/>
  <c r="TA40" i="2" s="1"/>
  <c r="SZ39" i="2"/>
  <c r="SZ40" i="2" s="1"/>
  <c r="SY39" i="2"/>
  <c r="SY40" i="2" s="1"/>
  <c r="SX39" i="2"/>
  <c r="SX40" i="2" s="1"/>
  <c r="SW39" i="2"/>
  <c r="SW40" i="2" s="1"/>
  <c r="SV39" i="2"/>
  <c r="SV40" i="2" s="1"/>
  <c r="SU39" i="2"/>
  <c r="SU40" i="2" s="1"/>
  <c r="ST39" i="2"/>
  <c r="ST40" i="2" s="1"/>
  <c r="SS39" i="2"/>
  <c r="SS40" i="2" s="1"/>
  <c r="SR39" i="2"/>
  <c r="SR40" i="2" s="1"/>
  <c r="SQ39" i="2"/>
  <c r="SQ40" i="2" s="1"/>
  <c r="SP39" i="2"/>
  <c r="SP40" i="2" s="1"/>
  <c r="SO39" i="2"/>
  <c r="SO40" i="2" s="1"/>
  <c r="SN39" i="2"/>
  <c r="SN40" i="2" s="1"/>
  <c r="SM39" i="2"/>
  <c r="SM40" i="2" s="1"/>
  <c r="SL39" i="2"/>
  <c r="SL40" i="2" s="1"/>
  <c r="SK39" i="2"/>
  <c r="SK40" i="2" s="1"/>
  <c r="SJ39" i="2"/>
  <c r="SJ40" i="2" s="1"/>
  <c r="SI39" i="2"/>
  <c r="SI40" i="2" s="1"/>
  <c r="SH39" i="2"/>
  <c r="SH40" i="2" s="1"/>
  <c r="SG39" i="2"/>
  <c r="SG40" i="2" s="1"/>
  <c r="SF39" i="2"/>
  <c r="SF40" i="2" s="1"/>
  <c r="SE39" i="2"/>
  <c r="SE40" i="2" s="1"/>
  <c r="SD39" i="2"/>
  <c r="SD40" i="2" s="1"/>
  <c r="SC39" i="2"/>
  <c r="SC40" i="2" s="1"/>
  <c r="SB39" i="2"/>
  <c r="SB40" i="2" s="1"/>
  <c r="SA39" i="2"/>
  <c r="SA40" i="2" s="1"/>
  <c r="RZ39" i="2"/>
  <c r="RZ40" i="2" s="1"/>
  <c r="RY39" i="2"/>
  <c r="RY40" i="2" s="1"/>
  <c r="RX39" i="2"/>
  <c r="RX40" i="2" s="1"/>
  <c r="RW39" i="2"/>
  <c r="RW40" i="2" s="1"/>
  <c r="RV39" i="2"/>
  <c r="RV40" i="2" s="1"/>
  <c r="RU39" i="2"/>
  <c r="RU40" i="2" s="1"/>
  <c r="RT39" i="2"/>
  <c r="RT40" i="2" s="1"/>
  <c r="RS39" i="2"/>
  <c r="RS40" i="2" s="1"/>
  <c r="RR39" i="2"/>
  <c r="RR40" i="2" s="1"/>
  <c r="RQ39" i="2"/>
  <c r="RQ40" i="2" s="1"/>
  <c r="RP39" i="2"/>
  <c r="RP40" i="2" s="1"/>
  <c r="RO39" i="2"/>
  <c r="RO40" i="2" s="1"/>
  <c r="RN39" i="2"/>
  <c r="RN40" i="2" s="1"/>
  <c r="RM39" i="2"/>
  <c r="RM40" i="2" s="1"/>
  <c r="RL39" i="2"/>
  <c r="RL40" i="2" s="1"/>
  <c r="RK39" i="2"/>
  <c r="RK40" i="2" s="1"/>
  <c r="RJ39" i="2"/>
  <c r="RJ40" i="2" s="1"/>
  <c r="RI39" i="2"/>
  <c r="RI40" i="2" s="1"/>
  <c r="RH39" i="2"/>
  <c r="RH40" i="2" s="1"/>
  <c r="RG39" i="2"/>
  <c r="RG40" i="2" s="1"/>
  <c r="RF39" i="2"/>
  <c r="RF40" i="2" s="1"/>
  <c r="RE39" i="2"/>
  <c r="RE40" i="2" s="1"/>
  <c r="RD39" i="2"/>
  <c r="RD40" i="2" s="1"/>
  <c r="RC39" i="2"/>
  <c r="RC40" i="2" s="1"/>
  <c r="RB39" i="2"/>
  <c r="RB40" i="2" s="1"/>
  <c r="RA39" i="2"/>
  <c r="RA40" i="2" s="1"/>
  <c r="QZ39" i="2"/>
  <c r="QZ40" i="2" s="1"/>
  <c r="QY39" i="2"/>
  <c r="QY40" i="2" s="1"/>
  <c r="QX39" i="2"/>
  <c r="QX40" i="2" s="1"/>
  <c r="QW39" i="2"/>
  <c r="QW40" i="2" s="1"/>
  <c r="QV39" i="2"/>
  <c r="QV40" i="2" s="1"/>
  <c r="QU39" i="2"/>
  <c r="QU40" i="2" s="1"/>
  <c r="QT39" i="2"/>
  <c r="QT40" i="2" s="1"/>
  <c r="QS39" i="2"/>
  <c r="QS40" i="2" s="1"/>
  <c r="QR39" i="2"/>
  <c r="QR40" i="2" s="1"/>
  <c r="QQ39" i="2"/>
  <c r="QQ40" i="2" s="1"/>
  <c r="QP39" i="2"/>
  <c r="QP40" i="2" s="1"/>
  <c r="QO39" i="2"/>
  <c r="QO40" i="2" s="1"/>
  <c r="QN39" i="2"/>
  <c r="QN40" i="2" s="1"/>
  <c r="QM39" i="2"/>
  <c r="QM40" i="2" s="1"/>
  <c r="QL39" i="2"/>
  <c r="QL40" i="2" s="1"/>
  <c r="QK39" i="2"/>
  <c r="QK40" i="2" s="1"/>
  <c r="QJ39" i="2"/>
  <c r="QJ40" i="2" s="1"/>
  <c r="QI39" i="2"/>
  <c r="QI40" i="2" s="1"/>
  <c r="QH39" i="2"/>
  <c r="QH40" i="2" s="1"/>
  <c r="QG39" i="2"/>
  <c r="QG40" i="2" s="1"/>
  <c r="QF39" i="2"/>
  <c r="QF40" i="2" s="1"/>
  <c r="QE39" i="2"/>
  <c r="QE40" i="2" s="1"/>
  <c r="QD39" i="2"/>
  <c r="QD40" i="2" s="1"/>
  <c r="QC39" i="2"/>
  <c r="QC40" i="2" s="1"/>
  <c r="QB39" i="2"/>
  <c r="QB40" i="2" s="1"/>
  <c r="QA39" i="2"/>
  <c r="QA40" i="2" s="1"/>
  <c r="PZ39" i="2"/>
  <c r="PZ40" i="2" s="1"/>
  <c r="PY39" i="2"/>
  <c r="PY40" i="2" s="1"/>
  <c r="PX39" i="2"/>
  <c r="PX40" i="2" s="1"/>
  <c r="PW39" i="2"/>
  <c r="PW40" i="2" s="1"/>
  <c r="PV39" i="2"/>
  <c r="PV40" i="2" s="1"/>
  <c r="PU39" i="2"/>
  <c r="PU40" i="2" s="1"/>
  <c r="PT39" i="2"/>
  <c r="PT40" i="2" s="1"/>
  <c r="PS39" i="2"/>
  <c r="PS40" i="2" s="1"/>
  <c r="PR39" i="2"/>
  <c r="PR40" i="2" s="1"/>
  <c r="PQ39" i="2"/>
  <c r="PQ40" i="2" s="1"/>
  <c r="PP39" i="2"/>
  <c r="PP40" i="2" s="1"/>
  <c r="PO39" i="2"/>
  <c r="PO40" i="2" s="1"/>
  <c r="PN39" i="2"/>
  <c r="PN40" i="2" s="1"/>
  <c r="PM39" i="2"/>
  <c r="PM40" i="2" s="1"/>
  <c r="PL39" i="2"/>
  <c r="PL40" i="2" s="1"/>
  <c r="PK39" i="2"/>
  <c r="PK40" i="2" s="1"/>
  <c r="PJ39" i="2"/>
  <c r="PJ40" i="2" s="1"/>
  <c r="PI39" i="2"/>
  <c r="PI40" i="2" s="1"/>
  <c r="PH39" i="2"/>
  <c r="PH40" i="2" s="1"/>
  <c r="PG39" i="2"/>
  <c r="PG40" i="2" s="1"/>
  <c r="PF39" i="2"/>
  <c r="PF40" i="2" s="1"/>
  <c r="PE39" i="2"/>
  <c r="PE40" i="2" s="1"/>
  <c r="PD39" i="2"/>
  <c r="PD40" i="2" s="1"/>
  <c r="PC39" i="2"/>
  <c r="PC40" i="2" s="1"/>
  <c r="PB39" i="2"/>
  <c r="PB40" i="2" s="1"/>
  <c r="PA39" i="2"/>
  <c r="PA40" i="2" s="1"/>
  <c r="OZ39" i="2"/>
  <c r="OZ40" i="2" s="1"/>
  <c r="OY39" i="2"/>
  <c r="OY40" i="2" s="1"/>
  <c r="OX39" i="2"/>
  <c r="OX40" i="2" s="1"/>
  <c r="OW39" i="2"/>
  <c r="OW40" i="2" s="1"/>
  <c r="OV39" i="2"/>
  <c r="OV40" i="2" s="1"/>
  <c r="OU39" i="2"/>
  <c r="OU40" i="2" s="1"/>
  <c r="OT39" i="2"/>
  <c r="OT40" i="2" s="1"/>
  <c r="OS39" i="2"/>
  <c r="OS40" i="2" s="1"/>
  <c r="OR39" i="2"/>
  <c r="OR40" i="2" s="1"/>
  <c r="OQ39" i="2"/>
  <c r="OQ40" i="2" s="1"/>
  <c r="OP39" i="2"/>
  <c r="OP40" i="2" s="1"/>
  <c r="OO39" i="2"/>
  <c r="OO40" i="2" s="1"/>
  <c r="ON39" i="2"/>
  <c r="ON40" i="2" s="1"/>
  <c r="OM39" i="2"/>
  <c r="OM40" i="2" s="1"/>
  <c r="OL39" i="2"/>
  <c r="OL40" i="2" s="1"/>
  <c r="OK39" i="2"/>
  <c r="OK40" i="2" s="1"/>
  <c r="OJ39" i="2"/>
  <c r="OJ40" i="2" s="1"/>
  <c r="OI39" i="2"/>
  <c r="OI40" i="2" s="1"/>
  <c r="OH39" i="2"/>
  <c r="OH40" i="2" s="1"/>
  <c r="OG39" i="2"/>
  <c r="OG40" i="2" s="1"/>
  <c r="OF39" i="2"/>
  <c r="OF40" i="2" s="1"/>
  <c r="OE39" i="2"/>
  <c r="OE40" i="2" s="1"/>
  <c r="OD39" i="2"/>
  <c r="OD40" i="2" s="1"/>
  <c r="OC39" i="2"/>
  <c r="OC40" i="2" s="1"/>
  <c r="OB39" i="2"/>
  <c r="OB40" i="2" s="1"/>
  <c r="OA39" i="2"/>
  <c r="OA40" i="2" s="1"/>
  <c r="NZ39" i="2"/>
  <c r="NZ40" i="2" s="1"/>
  <c r="NY39" i="2"/>
  <c r="NY40" i="2" s="1"/>
  <c r="NX39" i="2"/>
  <c r="NX40" i="2" s="1"/>
  <c r="NW39" i="2"/>
  <c r="NW40" i="2" s="1"/>
  <c r="NV39" i="2"/>
  <c r="NV40" i="2" s="1"/>
  <c r="NU39" i="2"/>
  <c r="NU40" i="2" s="1"/>
  <c r="NT39" i="2"/>
  <c r="NT40" i="2" s="1"/>
  <c r="NS39" i="2"/>
  <c r="NS40" i="2" s="1"/>
  <c r="NR39" i="2"/>
  <c r="NR40" i="2" s="1"/>
  <c r="NQ39" i="2"/>
  <c r="NQ40" i="2" s="1"/>
  <c r="NP39" i="2"/>
  <c r="NP40" i="2" s="1"/>
  <c r="NO39" i="2"/>
  <c r="NO40" i="2" s="1"/>
  <c r="NN39" i="2"/>
  <c r="NN40" i="2" s="1"/>
  <c r="NM39" i="2"/>
  <c r="NM40" i="2" s="1"/>
  <c r="NL39" i="2"/>
  <c r="NL40" i="2" s="1"/>
  <c r="NK39" i="2"/>
  <c r="NK40" i="2" s="1"/>
  <c r="NJ39" i="2"/>
  <c r="NJ40" i="2" s="1"/>
  <c r="NI39" i="2"/>
  <c r="NI40" i="2" s="1"/>
  <c r="NH39" i="2"/>
  <c r="NH40" i="2" s="1"/>
  <c r="NG39" i="2"/>
  <c r="NG40" i="2" s="1"/>
  <c r="NF39" i="2"/>
  <c r="NF40" i="2" s="1"/>
  <c r="NE39" i="2"/>
  <c r="NE40" i="2" s="1"/>
  <c r="ND39" i="2"/>
  <c r="ND40" i="2" s="1"/>
  <c r="NC39" i="2"/>
  <c r="NC40" i="2" s="1"/>
  <c r="NB39" i="2"/>
  <c r="NB40" i="2" s="1"/>
  <c r="NA39" i="2"/>
  <c r="NA40" i="2" s="1"/>
  <c r="MZ39" i="2"/>
  <c r="MZ40" i="2" s="1"/>
  <c r="MY39" i="2"/>
  <c r="MY40" i="2" s="1"/>
  <c r="MX39" i="2"/>
  <c r="MX40" i="2" s="1"/>
  <c r="MW39" i="2"/>
  <c r="MW40" i="2" s="1"/>
  <c r="MV39" i="2"/>
  <c r="MV40" i="2" s="1"/>
  <c r="MU39" i="2"/>
  <c r="MU40" i="2" s="1"/>
  <c r="MT39" i="2"/>
  <c r="MT40" i="2" s="1"/>
  <c r="MS39" i="2"/>
  <c r="MS40" i="2" s="1"/>
  <c r="MR39" i="2"/>
  <c r="MR40" i="2" s="1"/>
  <c r="MQ39" i="2"/>
  <c r="MQ40" i="2" s="1"/>
  <c r="MP39" i="2"/>
  <c r="MP40" i="2" s="1"/>
  <c r="MO39" i="2"/>
  <c r="MO40" i="2" s="1"/>
  <c r="MN39" i="2"/>
  <c r="MN40" i="2" s="1"/>
  <c r="MM39" i="2"/>
  <c r="MM40" i="2" s="1"/>
  <c r="ML39" i="2"/>
  <c r="ML40" i="2" s="1"/>
  <c r="MK39" i="2"/>
  <c r="MK40" i="2" s="1"/>
  <c r="MJ39" i="2"/>
  <c r="MJ40" i="2" s="1"/>
  <c r="MI39" i="2"/>
  <c r="MI40" i="2" s="1"/>
  <c r="MH39" i="2"/>
  <c r="MH40" i="2" s="1"/>
  <c r="MG39" i="2"/>
  <c r="MG40" i="2" s="1"/>
  <c r="MF39" i="2"/>
  <c r="MF40" i="2" s="1"/>
  <c r="ME39" i="2"/>
  <c r="ME40" i="2" s="1"/>
  <c r="MD39" i="2"/>
  <c r="MD40" i="2" s="1"/>
  <c r="MC39" i="2"/>
  <c r="MC40" i="2" s="1"/>
  <c r="MB39" i="2"/>
  <c r="MB40" i="2" s="1"/>
  <c r="MA39" i="2"/>
  <c r="MA40" i="2" s="1"/>
  <c r="LZ39" i="2"/>
  <c r="LZ40" i="2" s="1"/>
  <c r="LY39" i="2"/>
  <c r="LY40" i="2" s="1"/>
  <c r="LX39" i="2"/>
  <c r="LX40" i="2" s="1"/>
  <c r="LW39" i="2"/>
  <c r="LW40" i="2" s="1"/>
  <c r="LV39" i="2"/>
  <c r="LV40" i="2" s="1"/>
  <c r="LU39" i="2"/>
  <c r="LU40" i="2" s="1"/>
  <c r="LT39" i="2"/>
  <c r="LT40" i="2" s="1"/>
  <c r="LS39" i="2"/>
  <c r="LS40" i="2" s="1"/>
  <c r="LR39" i="2"/>
  <c r="LR40" i="2" s="1"/>
  <c r="LQ39" i="2"/>
  <c r="LQ40" i="2" s="1"/>
  <c r="LP39" i="2"/>
  <c r="LP40" i="2" s="1"/>
  <c r="LO39" i="2"/>
  <c r="LO40" i="2" s="1"/>
  <c r="LN39" i="2"/>
  <c r="LN40" i="2" s="1"/>
  <c r="LM39" i="2"/>
  <c r="LM40" i="2" s="1"/>
  <c r="LL39" i="2"/>
  <c r="LL40" i="2" s="1"/>
  <c r="LK39" i="2"/>
  <c r="LK40" i="2" s="1"/>
  <c r="LJ39" i="2"/>
  <c r="LJ40" i="2" s="1"/>
  <c r="LI39" i="2"/>
  <c r="LI40" i="2" s="1"/>
  <c r="LH39" i="2"/>
  <c r="LH40" i="2" s="1"/>
  <c r="LG39" i="2"/>
  <c r="LG40" i="2" s="1"/>
  <c r="LF39" i="2"/>
  <c r="LF40" i="2" s="1"/>
  <c r="LE39" i="2"/>
  <c r="LE40" i="2" s="1"/>
  <c r="LD39" i="2"/>
  <c r="LD40" i="2" s="1"/>
  <c r="LC39" i="2"/>
  <c r="LC40" i="2" s="1"/>
  <c r="LB39" i="2"/>
  <c r="LB40" i="2" s="1"/>
  <c r="LA39" i="2"/>
  <c r="LA40" i="2" s="1"/>
  <c r="KZ39" i="2"/>
  <c r="KZ40" i="2" s="1"/>
  <c r="KY39" i="2"/>
  <c r="KY40" i="2" s="1"/>
  <c r="KX39" i="2"/>
  <c r="KX40" i="2" s="1"/>
  <c r="KW39" i="2"/>
  <c r="KW40" i="2" s="1"/>
  <c r="KV39" i="2"/>
  <c r="KV40" i="2" s="1"/>
  <c r="KU39" i="2"/>
  <c r="KU40" i="2" s="1"/>
  <c r="KT39" i="2"/>
  <c r="KT40" i="2" s="1"/>
  <c r="KS39" i="2"/>
  <c r="KS40" i="2" s="1"/>
  <c r="KR39" i="2"/>
  <c r="KR40" i="2" s="1"/>
  <c r="KQ39" i="2"/>
  <c r="KQ40" i="2" s="1"/>
  <c r="KP39" i="2"/>
  <c r="KP40" i="2" s="1"/>
  <c r="KO39" i="2"/>
  <c r="KO40" i="2" s="1"/>
  <c r="KN39" i="2"/>
  <c r="KN40" i="2" s="1"/>
  <c r="KM39" i="2"/>
  <c r="KM40" i="2" s="1"/>
  <c r="KL39" i="2"/>
  <c r="KL40" i="2" s="1"/>
  <c r="KK39" i="2"/>
  <c r="KK40" i="2" s="1"/>
  <c r="KJ39" i="2"/>
  <c r="KJ40" i="2" s="1"/>
  <c r="KI39" i="2"/>
  <c r="KI40" i="2" s="1"/>
  <c r="KH39" i="2"/>
  <c r="KH40" i="2" s="1"/>
  <c r="KG39" i="2"/>
  <c r="KG40" i="2" s="1"/>
  <c r="KF39" i="2"/>
  <c r="KF40" i="2" s="1"/>
  <c r="KE39" i="2"/>
  <c r="KE40" i="2" s="1"/>
  <c r="KD39" i="2"/>
  <c r="KD40" i="2" s="1"/>
  <c r="KC39" i="2"/>
  <c r="KC40" i="2" s="1"/>
  <c r="KB39" i="2"/>
  <c r="KB40" i="2" s="1"/>
  <c r="KA39" i="2"/>
  <c r="KA40" i="2" s="1"/>
  <c r="JZ39" i="2"/>
  <c r="JZ40" i="2" s="1"/>
  <c r="JY39" i="2"/>
  <c r="JY40" i="2" s="1"/>
  <c r="JX39" i="2"/>
  <c r="JX40" i="2" s="1"/>
  <c r="JW39" i="2"/>
  <c r="JW40" i="2" s="1"/>
  <c r="JV39" i="2"/>
  <c r="JV40" i="2" s="1"/>
  <c r="JU39" i="2"/>
  <c r="JU40" i="2" s="1"/>
  <c r="JT39" i="2"/>
  <c r="JT40" i="2" s="1"/>
  <c r="JS39" i="2"/>
  <c r="JS40" i="2" s="1"/>
  <c r="JR39" i="2"/>
  <c r="JR40" i="2" s="1"/>
  <c r="JQ39" i="2"/>
  <c r="JQ40" i="2" s="1"/>
  <c r="JP39" i="2"/>
  <c r="JP40" i="2" s="1"/>
  <c r="JO39" i="2"/>
  <c r="JO40" i="2" s="1"/>
  <c r="JN39" i="2"/>
  <c r="JN40" i="2" s="1"/>
  <c r="JM39" i="2"/>
  <c r="JM40" i="2" s="1"/>
  <c r="JL39" i="2"/>
  <c r="JL40" i="2" s="1"/>
  <c r="JK39" i="2"/>
  <c r="JK40" i="2" s="1"/>
  <c r="JJ39" i="2"/>
  <c r="JJ40" i="2" s="1"/>
  <c r="JI39" i="2"/>
  <c r="JI40" i="2" s="1"/>
  <c r="JH39" i="2"/>
  <c r="JH40" i="2" s="1"/>
  <c r="JG39" i="2"/>
  <c r="JG40" i="2" s="1"/>
  <c r="JF39" i="2"/>
  <c r="JF40" i="2" s="1"/>
  <c r="JE39" i="2"/>
  <c r="JE40" i="2" s="1"/>
  <c r="JD39" i="2"/>
  <c r="JD40" i="2" s="1"/>
  <c r="JC39" i="2"/>
  <c r="JC40" i="2" s="1"/>
  <c r="JB39" i="2"/>
  <c r="JB40" i="2" s="1"/>
  <c r="JA39" i="2"/>
  <c r="JA40" i="2" s="1"/>
  <c r="IZ39" i="2"/>
  <c r="IZ40" i="2" s="1"/>
  <c r="IY39" i="2"/>
  <c r="IY40" i="2" s="1"/>
  <c r="IX39" i="2"/>
  <c r="IX40" i="2" s="1"/>
  <c r="IW39" i="2"/>
  <c r="IW40" i="2" s="1"/>
  <c r="IV39" i="2"/>
  <c r="IV40" i="2" s="1"/>
  <c r="IU39" i="2"/>
  <c r="IU40" i="2" s="1"/>
  <c r="IT39" i="2"/>
  <c r="IT40" i="2" s="1"/>
  <c r="IS39" i="2"/>
  <c r="IS40" i="2" s="1"/>
  <c r="IR39" i="2"/>
  <c r="IR40" i="2" s="1"/>
  <c r="IQ39" i="2"/>
  <c r="IQ40" i="2" s="1"/>
  <c r="IP39" i="2"/>
  <c r="IP40" i="2" s="1"/>
  <c r="IO39" i="2"/>
  <c r="IO40" i="2" s="1"/>
  <c r="IN39" i="2"/>
  <c r="IN40" i="2" s="1"/>
  <c r="IM39" i="2"/>
  <c r="IM40" i="2" s="1"/>
  <c r="IL39" i="2"/>
  <c r="IL40" i="2" s="1"/>
  <c r="IK39" i="2"/>
  <c r="IK40" i="2" s="1"/>
  <c r="IJ39" i="2"/>
  <c r="IJ40" i="2" s="1"/>
  <c r="II39" i="2"/>
  <c r="II40" i="2" s="1"/>
  <c r="IH39" i="2"/>
  <c r="IH40" i="2" s="1"/>
  <c r="IG39" i="2"/>
  <c r="IG40" i="2" s="1"/>
  <c r="IF39" i="2"/>
  <c r="IF40" i="2" s="1"/>
  <c r="IE39" i="2"/>
  <c r="IE40" i="2" s="1"/>
  <c r="ID39" i="2"/>
  <c r="ID40" i="2" s="1"/>
  <c r="IC39" i="2"/>
  <c r="IC40" i="2" s="1"/>
  <c r="IB39" i="2"/>
  <c r="IB40" i="2" s="1"/>
  <c r="IA39" i="2"/>
  <c r="IA40" i="2" s="1"/>
  <c r="HZ39" i="2"/>
  <c r="HZ40" i="2" s="1"/>
  <c r="HY39" i="2"/>
  <c r="HY40" i="2" s="1"/>
  <c r="HX39" i="2"/>
  <c r="HX40" i="2" s="1"/>
  <c r="HW39" i="2"/>
  <c r="HW40" i="2" s="1"/>
  <c r="HV39" i="2"/>
  <c r="HV40" i="2" s="1"/>
  <c r="HU39" i="2"/>
  <c r="HU40" i="2" s="1"/>
  <c r="HT39" i="2"/>
  <c r="HT40" i="2" s="1"/>
  <c r="HS39" i="2"/>
  <c r="HS40" i="2" s="1"/>
  <c r="HR39" i="2"/>
  <c r="HR40" i="2" s="1"/>
  <c r="HQ39" i="2"/>
  <c r="HQ40" i="2" s="1"/>
  <c r="HP39" i="2"/>
  <c r="HP40" i="2" s="1"/>
  <c r="HO39" i="2"/>
  <c r="HO40" i="2" s="1"/>
  <c r="HN39" i="2"/>
  <c r="HN40" i="2" s="1"/>
  <c r="HM39" i="2"/>
  <c r="HM40" i="2" s="1"/>
  <c r="HL39" i="2"/>
  <c r="HL40" i="2" s="1"/>
  <c r="HK39" i="2"/>
  <c r="HK40" i="2" s="1"/>
  <c r="HJ39" i="2"/>
  <c r="HJ40" i="2" s="1"/>
  <c r="HI39" i="2"/>
  <c r="HI40" i="2" s="1"/>
  <c r="HH39" i="2"/>
  <c r="HH40" i="2" s="1"/>
  <c r="HG39" i="2"/>
  <c r="HG40" i="2" s="1"/>
  <c r="HF39" i="2"/>
  <c r="HF40" i="2" s="1"/>
  <c r="HE39" i="2"/>
  <c r="HE40" i="2" s="1"/>
  <c r="HD39" i="2"/>
  <c r="HD40" i="2" s="1"/>
  <c r="HC39" i="2"/>
  <c r="HC40" i="2" s="1"/>
  <c r="HB39" i="2"/>
  <c r="HB40" i="2" s="1"/>
  <c r="HA39" i="2"/>
  <c r="HA40" i="2" s="1"/>
  <c r="GZ39" i="2"/>
  <c r="GZ40" i="2" s="1"/>
  <c r="GY39" i="2"/>
  <c r="GY40" i="2" s="1"/>
  <c r="GX39" i="2"/>
  <c r="GX40" i="2" s="1"/>
  <c r="GW39" i="2"/>
  <c r="GW40" i="2" s="1"/>
  <c r="GV39" i="2"/>
  <c r="GV40" i="2" s="1"/>
  <c r="GU39" i="2"/>
  <c r="GU40" i="2" s="1"/>
  <c r="GT39" i="2"/>
  <c r="GT40" i="2" s="1"/>
  <c r="GS39" i="2"/>
  <c r="GS40" i="2" s="1"/>
  <c r="GR39" i="2"/>
  <c r="GR40" i="2" s="1"/>
  <c r="GQ39" i="2"/>
  <c r="GQ40" i="2" s="1"/>
  <c r="GP39" i="2"/>
  <c r="GP40" i="2" s="1"/>
  <c r="GO39" i="2"/>
  <c r="GO40" i="2" s="1"/>
  <c r="GN39" i="2"/>
  <c r="GN40" i="2" s="1"/>
  <c r="GM39" i="2"/>
  <c r="GM40" i="2" s="1"/>
  <c r="GL39" i="2"/>
  <c r="GL40" i="2" s="1"/>
  <c r="GK39" i="2"/>
  <c r="GK40" i="2" s="1"/>
  <c r="GJ39" i="2"/>
  <c r="GJ40" i="2" s="1"/>
  <c r="GI39" i="2"/>
  <c r="GI40" i="2" s="1"/>
  <c r="GH39" i="2"/>
  <c r="GH40" i="2" s="1"/>
  <c r="GG39" i="2"/>
  <c r="GG40" i="2" s="1"/>
  <c r="GF39" i="2"/>
  <c r="GF40" i="2" s="1"/>
  <c r="GE39" i="2"/>
  <c r="GE40" i="2" s="1"/>
  <c r="GD39" i="2"/>
  <c r="GD40" i="2" s="1"/>
  <c r="GC39" i="2"/>
  <c r="GC40" i="2" s="1"/>
  <c r="GB39" i="2"/>
  <c r="GB40" i="2" s="1"/>
  <c r="GA39" i="2"/>
  <c r="GA40" i="2" s="1"/>
  <c r="FZ39" i="2"/>
  <c r="FZ40" i="2" s="1"/>
  <c r="FY39" i="2"/>
  <c r="FY40" i="2" s="1"/>
  <c r="FX39" i="2"/>
  <c r="FX40" i="2" s="1"/>
  <c r="FW39" i="2"/>
  <c r="FW40" i="2" s="1"/>
  <c r="FV39" i="2"/>
  <c r="FV40" i="2" s="1"/>
  <c r="FU39" i="2"/>
  <c r="FU40" i="2" s="1"/>
  <c r="FT39" i="2"/>
  <c r="FT40" i="2" s="1"/>
  <c r="FS39" i="2"/>
  <c r="FS40" i="2" s="1"/>
  <c r="FR39" i="2"/>
  <c r="FR40" i="2" s="1"/>
  <c r="FQ39" i="2"/>
  <c r="FQ40" i="2" s="1"/>
  <c r="FP39" i="2"/>
  <c r="FP40" i="2" s="1"/>
  <c r="FO39" i="2"/>
  <c r="FO40" i="2" s="1"/>
  <c r="FN39" i="2"/>
  <c r="FN40" i="2" s="1"/>
  <c r="FM39" i="2"/>
  <c r="FM40" i="2" s="1"/>
  <c r="FL39" i="2"/>
  <c r="FL40" i="2" s="1"/>
  <c r="FK39" i="2"/>
  <c r="FK40" i="2" s="1"/>
  <c r="FJ39" i="2"/>
  <c r="FJ40" i="2" s="1"/>
  <c r="FI39" i="2"/>
  <c r="FI40" i="2" s="1"/>
  <c r="FH39" i="2"/>
  <c r="FH40" i="2" s="1"/>
  <c r="FG39" i="2"/>
  <c r="FG40" i="2" s="1"/>
  <c r="FF39" i="2"/>
  <c r="FF40" i="2" s="1"/>
  <c r="FE39" i="2"/>
  <c r="FE40" i="2" s="1"/>
  <c r="FD39" i="2"/>
  <c r="FD40" i="2" s="1"/>
  <c r="FC39" i="2"/>
  <c r="FC40" i="2" s="1"/>
  <c r="FB39" i="2"/>
  <c r="FB40" i="2" s="1"/>
  <c r="FA39" i="2"/>
  <c r="FA40" i="2" s="1"/>
  <c r="EZ39" i="2"/>
  <c r="EZ40" i="2" s="1"/>
  <c r="EY39" i="2"/>
  <c r="EY40" i="2" s="1"/>
  <c r="EX39" i="2"/>
  <c r="EX40" i="2" s="1"/>
  <c r="EW39" i="2"/>
  <c r="EW40" i="2" s="1"/>
  <c r="EV39" i="2"/>
  <c r="EV40" i="2" s="1"/>
  <c r="EU39" i="2"/>
  <c r="EU40" i="2" s="1"/>
  <c r="ET39" i="2"/>
  <c r="ET40" i="2" s="1"/>
  <c r="ES39" i="2"/>
  <c r="ES40" i="2" s="1"/>
  <c r="ER39" i="2"/>
  <c r="ER40" i="2" s="1"/>
  <c r="EQ39" i="2"/>
  <c r="EQ40" i="2" s="1"/>
  <c r="EP39" i="2"/>
  <c r="EP40" i="2" s="1"/>
  <c r="EO39" i="2"/>
  <c r="EO40" i="2" s="1"/>
  <c r="EN39" i="2"/>
  <c r="EN40" i="2" s="1"/>
  <c r="EM39" i="2"/>
  <c r="EM40" i="2" s="1"/>
  <c r="EL39" i="2"/>
  <c r="EL40" i="2" s="1"/>
  <c r="EK39" i="2"/>
  <c r="EK40" i="2" s="1"/>
  <c r="EJ39" i="2"/>
  <c r="EJ40" i="2" s="1"/>
  <c r="EI39" i="2"/>
  <c r="EI40" i="2" s="1"/>
  <c r="EH39" i="2"/>
  <c r="EH40" i="2" s="1"/>
  <c r="EG39" i="2"/>
  <c r="EG40" i="2" s="1"/>
  <c r="EF39" i="2"/>
  <c r="EF40" i="2" s="1"/>
  <c r="EE39" i="2"/>
  <c r="EE40" i="2" s="1"/>
  <c r="ED39" i="2"/>
  <c r="ED40" i="2" s="1"/>
  <c r="EC39" i="2"/>
  <c r="EC40" i="2" s="1"/>
  <c r="EB39" i="2"/>
  <c r="EB40" i="2" s="1"/>
  <c r="EA39" i="2"/>
  <c r="EA40" i="2" s="1"/>
  <c r="DZ39" i="2"/>
  <c r="DZ40" i="2" s="1"/>
  <c r="DY39" i="2"/>
  <c r="DY40" i="2" s="1"/>
  <c r="DX39" i="2"/>
  <c r="DX40" i="2" s="1"/>
  <c r="DW39" i="2"/>
  <c r="DW40" i="2" s="1"/>
  <c r="DV39" i="2"/>
  <c r="DV40" i="2" s="1"/>
  <c r="DU39" i="2"/>
  <c r="DU40" i="2" s="1"/>
  <c r="DT39" i="2"/>
  <c r="DT40" i="2" s="1"/>
  <c r="DS39" i="2"/>
  <c r="DS40" i="2" s="1"/>
  <c r="DR39" i="2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ZP39" i="3"/>
  <c r="ZP40" i="3" s="1"/>
  <c r="ZO39" i="3"/>
  <c r="ZO40" i="3" s="1"/>
  <c r="ZN39" i="3"/>
  <c r="ZN40" i="3" s="1"/>
  <c r="ZM39" i="3"/>
  <c r="ZM40" i="3" s="1"/>
  <c r="ZL39" i="3"/>
  <c r="ZL40" i="3" s="1"/>
  <c r="ZK39" i="3"/>
  <c r="ZK40" i="3" s="1"/>
  <c r="ZJ39" i="3"/>
  <c r="ZJ40" i="3" s="1"/>
  <c r="ZI39" i="3"/>
  <c r="ZI40" i="3" s="1"/>
  <c r="ZH39" i="3"/>
  <c r="ZH40" i="3" s="1"/>
  <c r="ZG39" i="3"/>
  <c r="ZG40" i="3" s="1"/>
  <c r="ZF39" i="3"/>
  <c r="ZF40" i="3" s="1"/>
  <c r="ZE39" i="3"/>
  <c r="ZE40" i="3" s="1"/>
  <c r="ZD39" i="3"/>
  <c r="ZD40" i="3" s="1"/>
  <c r="ZC39" i="3"/>
  <c r="ZC40" i="3" s="1"/>
  <c r="ZB39" i="3"/>
  <c r="ZB40" i="3" s="1"/>
  <c r="ZA39" i="3"/>
  <c r="ZA40" i="3" s="1"/>
  <c r="YZ39" i="3"/>
  <c r="YZ40" i="3" s="1"/>
  <c r="YY39" i="3"/>
  <c r="YY40" i="3" s="1"/>
  <c r="YX39" i="3"/>
  <c r="YX40" i="3" s="1"/>
  <c r="YW39" i="3"/>
  <c r="YW40" i="3" s="1"/>
  <c r="YV39" i="3"/>
  <c r="YV40" i="3" s="1"/>
  <c r="YU39" i="3"/>
  <c r="YU40" i="3" s="1"/>
  <c r="YT39" i="3"/>
  <c r="YT40" i="3" s="1"/>
  <c r="YS39" i="3"/>
  <c r="YS40" i="3" s="1"/>
  <c r="YR39" i="3"/>
  <c r="YR40" i="3" s="1"/>
  <c r="YQ39" i="3"/>
  <c r="YQ40" i="3" s="1"/>
  <c r="YP39" i="3"/>
  <c r="YP40" i="3" s="1"/>
  <c r="YO39" i="3"/>
  <c r="YO40" i="3" s="1"/>
  <c r="YN39" i="3"/>
  <c r="YN40" i="3" s="1"/>
  <c r="YM39" i="3"/>
  <c r="YM40" i="3" s="1"/>
  <c r="YL39" i="3"/>
  <c r="YL40" i="3" s="1"/>
  <c r="YK39" i="3"/>
  <c r="YK40" i="3" s="1"/>
  <c r="YJ39" i="3"/>
  <c r="YJ40" i="3" s="1"/>
  <c r="YI39" i="3"/>
  <c r="YI40" i="3" s="1"/>
  <c r="YH39" i="3"/>
  <c r="YH40" i="3" s="1"/>
  <c r="YG39" i="3"/>
  <c r="YG40" i="3" s="1"/>
  <c r="YF39" i="3"/>
  <c r="YF40" i="3" s="1"/>
  <c r="YE39" i="3"/>
  <c r="YE40" i="3" s="1"/>
  <c r="YD39" i="3"/>
  <c r="YD40" i="3" s="1"/>
  <c r="YC39" i="3"/>
  <c r="YC40" i="3" s="1"/>
  <c r="YB39" i="3"/>
  <c r="YB40" i="3" s="1"/>
  <c r="YA39" i="3"/>
  <c r="YA40" i="3" s="1"/>
  <c r="XZ39" i="3"/>
  <c r="XZ40" i="3" s="1"/>
  <c r="XY39" i="3"/>
  <c r="XY40" i="3" s="1"/>
  <c r="XX39" i="3"/>
  <c r="XX40" i="3" s="1"/>
  <c r="XW39" i="3"/>
  <c r="XW40" i="3" s="1"/>
  <c r="XV39" i="3"/>
  <c r="XV40" i="3" s="1"/>
  <c r="XU39" i="3"/>
  <c r="XU40" i="3" s="1"/>
  <c r="XT39" i="3"/>
  <c r="XT40" i="3" s="1"/>
  <c r="XS39" i="3"/>
  <c r="XS40" i="3" s="1"/>
  <c r="XR39" i="3"/>
  <c r="XR40" i="3" s="1"/>
  <c r="XQ39" i="3"/>
  <c r="XQ40" i="3" s="1"/>
  <c r="XP39" i="3"/>
  <c r="XP40" i="3" s="1"/>
  <c r="XO39" i="3"/>
  <c r="XO40" i="3" s="1"/>
  <c r="XN39" i="3"/>
  <c r="XN40" i="3" s="1"/>
  <c r="XM39" i="3"/>
  <c r="XM40" i="3" s="1"/>
  <c r="XL39" i="3"/>
  <c r="XL40" i="3" s="1"/>
  <c r="XK39" i="3"/>
  <c r="XK40" i="3" s="1"/>
  <c r="XJ39" i="3"/>
  <c r="XJ40" i="3" s="1"/>
  <c r="XI39" i="3"/>
  <c r="XI40" i="3" s="1"/>
  <c r="XH39" i="3"/>
  <c r="XH40" i="3" s="1"/>
  <c r="XG39" i="3"/>
  <c r="XG40" i="3" s="1"/>
  <c r="XF39" i="3"/>
  <c r="XF40" i="3" s="1"/>
  <c r="XE39" i="3"/>
  <c r="XE40" i="3" s="1"/>
  <c r="XD39" i="3"/>
  <c r="XD40" i="3" s="1"/>
  <c r="XC39" i="3"/>
  <c r="XC40" i="3" s="1"/>
  <c r="XB39" i="3"/>
  <c r="XB40" i="3" s="1"/>
  <c r="XA39" i="3"/>
  <c r="XA40" i="3" s="1"/>
  <c r="WZ39" i="3"/>
  <c r="WZ40" i="3" s="1"/>
  <c r="WY39" i="3"/>
  <c r="WY40" i="3" s="1"/>
  <c r="WX39" i="3"/>
  <c r="WX40" i="3" s="1"/>
  <c r="WW39" i="3"/>
  <c r="WW40" i="3" s="1"/>
  <c r="WV39" i="3"/>
  <c r="WV40" i="3" s="1"/>
  <c r="WU39" i="3"/>
  <c r="WU40" i="3" s="1"/>
  <c r="WT39" i="3"/>
  <c r="WT40" i="3" s="1"/>
  <c r="WS39" i="3"/>
  <c r="WS40" i="3" s="1"/>
  <c r="WR39" i="3"/>
  <c r="WR40" i="3" s="1"/>
  <c r="WQ39" i="3"/>
  <c r="WQ40" i="3" s="1"/>
  <c r="WP39" i="3"/>
  <c r="WP40" i="3" s="1"/>
  <c r="WO39" i="3"/>
  <c r="WO40" i="3" s="1"/>
  <c r="WN39" i="3"/>
  <c r="WN40" i="3" s="1"/>
  <c r="WM39" i="3"/>
  <c r="WM40" i="3" s="1"/>
  <c r="WL39" i="3"/>
  <c r="WL40" i="3" s="1"/>
  <c r="WK39" i="3"/>
  <c r="WK40" i="3" s="1"/>
  <c r="WJ39" i="3"/>
  <c r="WJ40" i="3" s="1"/>
  <c r="WI39" i="3"/>
  <c r="WI40" i="3" s="1"/>
  <c r="WH39" i="3"/>
  <c r="WH40" i="3" s="1"/>
  <c r="WG39" i="3"/>
  <c r="WG40" i="3" s="1"/>
  <c r="WF39" i="3"/>
  <c r="WF40" i="3" s="1"/>
  <c r="WE39" i="3"/>
  <c r="WE40" i="3" s="1"/>
  <c r="WD39" i="3"/>
  <c r="WD40" i="3" s="1"/>
  <c r="WC39" i="3"/>
  <c r="WC40" i="3" s="1"/>
  <c r="WB39" i="3"/>
  <c r="WB40" i="3" s="1"/>
  <c r="WA39" i="3"/>
  <c r="WA40" i="3" s="1"/>
  <c r="VZ39" i="3"/>
  <c r="VZ40" i="3" s="1"/>
  <c r="VY39" i="3"/>
  <c r="VY40" i="3" s="1"/>
  <c r="VX39" i="3"/>
  <c r="VX40" i="3" s="1"/>
  <c r="VW39" i="3"/>
  <c r="VW40" i="3" s="1"/>
  <c r="VV39" i="3"/>
  <c r="VV40" i="3" s="1"/>
  <c r="VU39" i="3"/>
  <c r="VU40" i="3" s="1"/>
  <c r="VT39" i="3"/>
  <c r="VT40" i="3" s="1"/>
  <c r="VS39" i="3"/>
  <c r="VS40" i="3" s="1"/>
  <c r="VR39" i="3"/>
  <c r="VR40" i="3" s="1"/>
  <c r="VQ39" i="3"/>
  <c r="VQ40" i="3" s="1"/>
  <c r="VP39" i="3"/>
  <c r="VP40" i="3" s="1"/>
  <c r="VO39" i="3"/>
  <c r="VO40" i="3" s="1"/>
  <c r="VN39" i="3"/>
  <c r="VN40" i="3" s="1"/>
  <c r="VM39" i="3"/>
  <c r="VM40" i="3" s="1"/>
  <c r="VL39" i="3"/>
  <c r="VL40" i="3" s="1"/>
  <c r="VK39" i="3"/>
  <c r="VK40" i="3" s="1"/>
  <c r="VJ39" i="3"/>
  <c r="VJ40" i="3" s="1"/>
  <c r="VI39" i="3"/>
  <c r="VI40" i="3" s="1"/>
  <c r="VH39" i="3"/>
  <c r="VH40" i="3" s="1"/>
  <c r="VG39" i="3"/>
  <c r="VG40" i="3" s="1"/>
  <c r="VF39" i="3"/>
  <c r="VF40" i="3" s="1"/>
  <c r="VE39" i="3"/>
  <c r="VE40" i="3" s="1"/>
  <c r="VD39" i="3"/>
  <c r="VD40" i="3" s="1"/>
  <c r="VC39" i="3"/>
  <c r="VC40" i="3" s="1"/>
  <c r="VB39" i="3"/>
  <c r="VB40" i="3" s="1"/>
  <c r="VA39" i="3"/>
  <c r="VA40" i="3" s="1"/>
  <c r="UZ39" i="3"/>
  <c r="UZ40" i="3" s="1"/>
  <c r="UY39" i="3"/>
  <c r="UY40" i="3" s="1"/>
  <c r="UX39" i="3"/>
  <c r="UX40" i="3" s="1"/>
  <c r="UW39" i="3"/>
  <c r="UW40" i="3" s="1"/>
  <c r="UV39" i="3"/>
  <c r="UV40" i="3" s="1"/>
  <c r="UU39" i="3"/>
  <c r="UU40" i="3" s="1"/>
  <c r="UT39" i="3"/>
  <c r="UT40" i="3" s="1"/>
  <c r="US39" i="3"/>
  <c r="US40" i="3" s="1"/>
  <c r="UR39" i="3"/>
  <c r="UR40" i="3" s="1"/>
  <c r="UQ39" i="3"/>
  <c r="UQ40" i="3" s="1"/>
  <c r="UP39" i="3"/>
  <c r="UP40" i="3" s="1"/>
  <c r="UO39" i="3"/>
  <c r="UO40" i="3" s="1"/>
  <c r="UN39" i="3"/>
  <c r="UN40" i="3" s="1"/>
  <c r="UM39" i="3"/>
  <c r="UM40" i="3" s="1"/>
  <c r="UL39" i="3"/>
  <c r="UL40" i="3" s="1"/>
  <c r="UK39" i="3"/>
  <c r="UK40" i="3" s="1"/>
  <c r="UJ39" i="3"/>
  <c r="UJ40" i="3" s="1"/>
  <c r="UI39" i="3"/>
  <c r="UI40" i="3" s="1"/>
  <c r="UH39" i="3"/>
  <c r="UH40" i="3" s="1"/>
  <c r="UG39" i="3"/>
  <c r="UG40" i="3" s="1"/>
  <c r="UF39" i="3"/>
  <c r="UF40" i="3" s="1"/>
  <c r="UE39" i="3"/>
  <c r="UE40" i="3" s="1"/>
  <c r="UD39" i="3"/>
  <c r="UD40" i="3" s="1"/>
  <c r="UC39" i="3"/>
  <c r="UC40" i="3" s="1"/>
  <c r="UB39" i="3"/>
  <c r="UB40" i="3" s="1"/>
  <c r="UA39" i="3"/>
  <c r="UA40" i="3" s="1"/>
  <c r="TZ39" i="3"/>
  <c r="TZ40" i="3" s="1"/>
  <c r="TY39" i="3"/>
  <c r="TY40" i="3" s="1"/>
  <c r="TX39" i="3"/>
  <c r="TX40" i="3" s="1"/>
  <c r="TW39" i="3"/>
  <c r="TW40" i="3" s="1"/>
  <c r="TV39" i="3"/>
  <c r="TV40" i="3" s="1"/>
  <c r="TU39" i="3"/>
  <c r="TU40" i="3" s="1"/>
  <c r="TT39" i="3"/>
  <c r="TT40" i="3" s="1"/>
  <c r="TS39" i="3"/>
  <c r="TS40" i="3" s="1"/>
  <c r="TR39" i="3"/>
  <c r="TR40" i="3" s="1"/>
  <c r="TQ39" i="3"/>
  <c r="TQ40" i="3" s="1"/>
  <c r="TP39" i="3"/>
  <c r="TP40" i="3" s="1"/>
  <c r="TO39" i="3"/>
  <c r="TO40" i="3" s="1"/>
  <c r="TN39" i="3"/>
  <c r="TN40" i="3" s="1"/>
  <c r="TM39" i="3"/>
  <c r="TM40" i="3" s="1"/>
  <c r="TL39" i="3"/>
  <c r="TL40" i="3" s="1"/>
  <c r="TK39" i="3"/>
  <c r="TK40" i="3" s="1"/>
  <c r="TJ39" i="3"/>
  <c r="TJ40" i="3" s="1"/>
  <c r="TI39" i="3"/>
  <c r="TI40" i="3" s="1"/>
  <c r="TH39" i="3"/>
  <c r="TH40" i="3" s="1"/>
  <c r="TG39" i="3"/>
  <c r="TG40" i="3" s="1"/>
  <c r="TF39" i="3"/>
  <c r="TF40" i="3" s="1"/>
  <c r="TE39" i="3"/>
  <c r="TE40" i="3" s="1"/>
  <c r="TD39" i="3"/>
  <c r="TD40" i="3" s="1"/>
  <c r="TC39" i="3"/>
  <c r="TC40" i="3" s="1"/>
  <c r="TB39" i="3"/>
  <c r="TB40" i="3" s="1"/>
  <c r="TA39" i="3"/>
  <c r="TA40" i="3" s="1"/>
  <c r="SZ39" i="3"/>
  <c r="SZ40" i="3" s="1"/>
  <c r="SY39" i="3"/>
  <c r="SY40" i="3" s="1"/>
  <c r="SX39" i="3"/>
  <c r="SX40" i="3" s="1"/>
  <c r="SW39" i="3"/>
  <c r="SW40" i="3" s="1"/>
  <c r="SV39" i="3"/>
  <c r="SV40" i="3" s="1"/>
  <c r="SU39" i="3"/>
  <c r="SU40" i="3" s="1"/>
  <c r="ST39" i="3"/>
  <c r="ST40" i="3" s="1"/>
  <c r="SS39" i="3"/>
  <c r="SS40" i="3" s="1"/>
  <c r="SR39" i="3"/>
  <c r="SR40" i="3" s="1"/>
  <c r="SQ39" i="3"/>
  <c r="SQ40" i="3" s="1"/>
  <c r="SP39" i="3"/>
  <c r="SP40" i="3" s="1"/>
  <c r="SO39" i="3"/>
  <c r="SO40" i="3" s="1"/>
  <c r="SN39" i="3"/>
  <c r="SN40" i="3" s="1"/>
  <c r="SM39" i="3"/>
  <c r="SM40" i="3" s="1"/>
  <c r="SL39" i="3"/>
  <c r="SL40" i="3" s="1"/>
  <c r="SK39" i="3"/>
  <c r="SK40" i="3" s="1"/>
  <c r="SJ39" i="3"/>
  <c r="SJ40" i="3" s="1"/>
  <c r="SI39" i="3"/>
  <c r="SI40" i="3" s="1"/>
  <c r="SH39" i="3"/>
  <c r="SH40" i="3" s="1"/>
  <c r="SG39" i="3"/>
  <c r="SG40" i="3" s="1"/>
  <c r="SF39" i="3"/>
  <c r="SF40" i="3" s="1"/>
  <c r="SE39" i="3"/>
  <c r="SE40" i="3" s="1"/>
  <c r="SD39" i="3"/>
  <c r="SD40" i="3" s="1"/>
  <c r="SC39" i="3"/>
  <c r="SC40" i="3" s="1"/>
  <c r="SB39" i="3"/>
  <c r="SB40" i="3" s="1"/>
  <c r="SA39" i="3"/>
  <c r="SA40" i="3" s="1"/>
  <c r="RZ39" i="3"/>
  <c r="RZ40" i="3" s="1"/>
  <c r="RY39" i="3"/>
  <c r="RY40" i="3" s="1"/>
  <c r="RX39" i="3"/>
  <c r="RX40" i="3" s="1"/>
  <c r="RW39" i="3"/>
  <c r="RW40" i="3" s="1"/>
  <c r="RV39" i="3"/>
  <c r="RV40" i="3" s="1"/>
  <c r="RU39" i="3"/>
  <c r="RU40" i="3" s="1"/>
  <c r="RT39" i="3"/>
  <c r="RT40" i="3" s="1"/>
  <c r="RS39" i="3"/>
  <c r="RS40" i="3" s="1"/>
  <c r="RR39" i="3"/>
  <c r="RR40" i="3" s="1"/>
  <c r="RQ39" i="3"/>
  <c r="RQ40" i="3" s="1"/>
  <c r="RP39" i="3"/>
  <c r="RP40" i="3" s="1"/>
  <c r="RO39" i="3"/>
  <c r="RO40" i="3" s="1"/>
  <c r="RN39" i="3"/>
  <c r="RN40" i="3" s="1"/>
  <c r="RM39" i="3"/>
  <c r="RM40" i="3" s="1"/>
  <c r="RL39" i="3"/>
  <c r="RL40" i="3" s="1"/>
  <c r="RK39" i="3"/>
  <c r="RK40" i="3" s="1"/>
  <c r="RJ39" i="3"/>
  <c r="RJ40" i="3" s="1"/>
  <c r="RI39" i="3"/>
  <c r="RI40" i="3" s="1"/>
  <c r="RH39" i="3"/>
  <c r="RH40" i="3" s="1"/>
  <c r="RG39" i="3"/>
  <c r="RG40" i="3" s="1"/>
  <c r="RF39" i="3"/>
  <c r="RF40" i="3" s="1"/>
  <c r="RE39" i="3"/>
  <c r="RE40" i="3" s="1"/>
  <c r="RD39" i="3"/>
  <c r="RD40" i="3" s="1"/>
  <c r="RC39" i="3"/>
  <c r="RC40" i="3" s="1"/>
  <c r="RB39" i="3"/>
  <c r="RB40" i="3" s="1"/>
  <c r="RA39" i="3"/>
  <c r="RA40" i="3" s="1"/>
  <c r="QZ39" i="3"/>
  <c r="QZ40" i="3" s="1"/>
  <c r="QY39" i="3"/>
  <c r="QY40" i="3" s="1"/>
  <c r="QX39" i="3"/>
  <c r="QX40" i="3" s="1"/>
  <c r="QW39" i="3"/>
  <c r="QW40" i="3" s="1"/>
  <c r="QV39" i="3"/>
  <c r="QV40" i="3" s="1"/>
  <c r="QU39" i="3"/>
  <c r="QU40" i="3" s="1"/>
  <c r="QT39" i="3"/>
  <c r="QT40" i="3" s="1"/>
  <c r="QS39" i="3"/>
  <c r="QS40" i="3" s="1"/>
  <c r="QR39" i="3"/>
  <c r="QR40" i="3" s="1"/>
  <c r="QQ39" i="3"/>
  <c r="QQ40" i="3" s="1"/>
  <c r="QP39" i="3"/>
  <c r="QP40" i="3" s="1"/>
  <c r="QO39" i="3"/>
  <c r="QO40" i="3" s="1"/>
  <c r="QN39" i="3"/>
  <c r="QN40" i="3" s="1"/>
  <c r="QM39" i="3"/>
  <c r="QM40" i="3" s="1"/>
  <c r="QL39" i="3"/>
  <c r="QL40" i="3" s="1"/>
  <c r="QK39" i="3"/>
  <c r="QK40" i="3" s="1"/>
  <c r="QJ39" i="3"/>
  <c r="QJ40" i="3" s="1"/>
  <c r="QI39" i="3"/>
  <c r="QI40" i="3" s="1"/>
  <c r="QH39" i="3"/>
  <c r="QH40" i="3" s="1"/>
  <c r="QG39" i="3"/>
  <c r="QG40" i="3" s="1"/>
  <c r="QF39" i="3"/>
  <c r="QF40" i="3" s="1"/>
  <c r="QE39" i="3"/>
  <c r="QE40" i="3" s="1"/>
  <c r="QD39" i="3"/>
  <c r="QD40" i="3" s="1"/>
  <c r="QC39" i="3"/>
  <c r="QC40" i="3" s="1"/>
  <c r="QB39" i="3"/>
  <c r="QB40" i="3" s="1"/>
  <c r="QA39" i="3"/>
  <c r="QA40" i="3" s="1"/>
  <c r="PZ39" i="3"/>
  <c r="PZ40" i="3" s="1"/>
  <c r="PY39" i="3"/>
  <c r="PY40" i="3" s="1"/>
  <c r="PX39" i="3"/>
  <c r="PX40" i="3" s="1"/>
  <c r="PW39" i="3"/>
  <c r="PW40" i="3" s="1"/>
  <c r="PV39" i="3"/>
  <c r="PV40" i="3" s="1"/>
  <c r="PU39" i="3"/>
  <c r="PU40" i="3" s="1"/>
  <c r="PT39" i="3"/>
  <c r="PT40" i="3" s="1"/>
  <c r="PS39" i="3"/>
  <c r="PS40" i="3" s="1"/>
  <c r="PR39" i="3"/>
  <c r="PR40" i="3" s="1"/>
  <c r="PQ39" i="3"/>
  <c r="PQ40" i="3" s="1"/>
  <c r="PP39" i="3"/>
  <c r="PP40" i="3" s="1"/>
  <c r="PO39" i="3"/>
  <c r="PO40" i="3" s="1"/>
  <c r="PN39" i="3"/>
  <c r="PN40" i="3" s="1"/>
  <c r="PM39" i="3"/>
  <c r="PM40" i="3" s="1"/>
  <c r="PL39" i="3"/>
  <c r="PL40" i="3" s="1"/>
  <c r="PK39" i="3"/>
  <c r="PK40" i="3" s="1"/>
  <c r="PJ39" i="3"/>
  <c r="PJ40" i="3" s="1"/>
  <c r="PI39" i="3"/>
  <c r="PI40" i="3" s="1"/>
  <c r="PH39" i="3"/>
  <c r="PH40" i="3" s="1"/>
  <c r="PG39" i="3"/>
  <c r="PG40" i="3" s="1"/>
  <c r="PF39" i="3"/>
  <c r="PF40" i="3" s="1"/>
  <c r="PE39" i="3"/>
  <c r="PE40" i="3" s="1"/>
  <c r="PD39" i="3"/>
  <c r="PD40" i="3" s="1"/>
  <c r="PC39" i="3"/>
  <c r="PC40" i="3" s="1"/>
  <c r="PB39" i="3"/>
  <c r="PB40" i="3" s="1"/>
  <c r="PA39" i="3"/>
  <c r="PA40" i="3" s="1"/>
  <c r="OZ39" i="3"/>
  <c r="OZ40" i="3" s="1"/>
  <c r="OY39" i="3"/>
  <c r="OY40" i="3" s="1"/>
  <c r="OX39" i="3"/>
  <c r="OX40" i="3" s="1"/>
  <c r="OW39" i="3"/>
  <c r="OW40" i="3" s="1"/>
  <c r="OV39" i="3"/>
  <c r="OV40" i="3" s="1"/>
  <c r="OU39" i="3"/>
  <c r="OU40" i="3" s="1"/>
  <c r="OT39" i="3"/>
  <c r="OT40" i="3" s="1"/>
  <c r="OS39" i="3"/>
  <c r="OS40" i="3" s="1"/>
  <c r="OR39" i="3"/>
  <c r="OR40" i="3" s="1"/>
  <c r="OQ39" i="3"/>
  <c r="OQ40" i="3" s="1"/>
  <c r="OP39" i="3"/>
  <c r="OP40" i="3" s="1"/>
  <c r="OO39" i="3"/>
  <c r="OO40" i="3" s="1"/>
  <c r="ON39" i="3"/>
  <c r="ON40" i="3" s="1"/>
  <c r="OM39" i="3"/>
  <c r="OM40" i="3" s="1"/>
  <c r="OL39" i="3"/>
  <c r="OL40" i="3" s="1"/>
  <c r="OK39" i="3"/>
  <c r="OK40" i="3" s="1"/>
  <c r="OJ39" i="3"/>
  <c r="OJ40" i="3" s="1"/>
  <c r="OI39" i="3"/>
  <c r="OI40" i="3" s="1"/>
  <c r="OH39" i="3"/>
  <c r="OH40" i="3" s="1"/>
  <c r="OG39" i="3"/>
  <c r="OG40" i="3" s="1"/>
  <c r="OF39" i="3"/>
  <c r="OF40" i="3" s="1"/>
  <c r="OE39" i="3"/>
  <c r="OE40" i="3" s="1"/>
  <c r="OD39" i="3"/>
  <c r="OD40" i="3" s="1"/>
  <c r="OC39" i="3"/>
  <c r="OC40" i="3" s="1"/>
  <c r="OB39" i="3"/>
  <c r="OB40" i="3" s="1"/>
  <c r="OA39" i="3"/>
  <c r="OA40" i="3" s="1"/>
  <c r="NZ39" i="3"/>
  <c r="NZ40" i="3" s="1"/>
  <c r="NY39" i="3"/>
  <c r="NY40" i="3" s="1"/>
  <c r="NX39" i="3"/>
  <c r="NX40" i="3" s="1"/>
  <c r="NW39" i="3"/>
  <c r="NW40" i="3" s="1"/>
  <c r="NV39" i="3"/>
  <c r="NV40" i="3" s="1"/>
  <c r="NU39" i="3"/>
  <c r="NU40" i="3" s="1"/>
  <c r="NT39" i="3"/>
  <c r="NT40" i="3" s="1"/>
  <c r="NS39" i="3"/>
  <c r="NS40" i="3" s="1"/>
  <c r="NR39" i="3"/>
  <c r="NR40" i="3" s="1"/>
  <c r="NQ39" i="3"/>
  <c r="NQ40" i="3" s="1"/>
  <c r="NP39" i="3"/>
  <c r="NP40" i="3" s="1"/>
  <c r="NO39" i="3"/>
  <c r="NO40" i="3" s="1"/>
  <c r="NN39" i="3"/>
  <c r="NN40" i="3" s="1"/>
  <c r="NM39" i="3"/>
  <c r="NM40" i="3" s="1"/>
  <c r="NL39" i="3"/>
  <c r="NL40" i="3" s="1"/>
  <c r="NK39" i="3"/>
  <c r="NK40" i="3" s="1"/>
  <c r="NJ39" i="3"/>
  <c r="NJ40" i="3" s="1"/>
  <c r="NI39" i="3"/>
  <c r="NI40" i="3" s="1"/>
  <c r="NH39" i="3"/>
  <c r="NH40" i="3" s="1"/>
  <c r="NG39" i="3"/>
  <c r="NG40" i="3" s="1"/>
  <c r="NF39" i="3"/>
  <c r="NF40" i="3" s="1"/>
  <c r="NE39" i="3"/>
  <c r="NE40" i="3" s="1"/>
  <c r="ND39" i="3"/>
  <c r="ND40" i="3" s="1"/>
  <c r="NC39" i="3"/>
  <c r="NC40" i="3" s="1"/>
  <c r="NB39" i="3"/>
  <c r="NB40" i="3" s="1"/>
  <c r="NA39" i="3"/>
  <c r="NA40" i="3" s="1"/>
  <c r="MZ39" i="3"/>
  <c r="MZ40" i="3" s="1"/>
  <c r="MY39" i="3"/>
  <c r="MY40" i="3" s="1"/>
  <c r="MX39" i="3"/>
  <c r="MX40" i="3" s="1"/>
  <c r="MW39" i="3"/>
  <c r="MW40" i="3" s="1"/>
  <c r="MV39" i="3"/>
  <c r="MV40" i="3" s="1"/>
  <c r="MU39" i="3"/>
  <c r="MU40" i="3" s="1"/>
  <c r="MT39" i="3"/>
  <c r="MT40" i="3" s="1"/>
  <c r="MS39" i="3"/>
  <c r="MS40" i="3" s="1"/>
  <c r="MR39" i="3"/>
  <c r="MR40" i="3" s="1"/>
  <c r="MQ39" i="3"/>
  <c r="MQ40" i="3" s="1"/>
  <c r="MP39" i="3"/>
  <c r="MP40" i="3" s="1"/>
  <c r="MO39" i="3"/>
  <c r="MO40" i="3" s="1"/>
  <c r="MN39" i="3"/>
  <c r="MN40" i="3" s="1"/>
  <c r="MM39" i="3"/>
  <c r="MM40" i="3" s="1"/>
  <c r="ML39" i="3"/>
  <c r="ML40" i="3" s="1"/>
  <c r="MK39" i="3"/>
  <c r="MK40" i="3" s="1"/>
  <c r="MJ39" i="3"/>
  <c r="MJ40" i="3" s="1"/>
  <c r="MI39" i="3"/>
  <c r="MI40" i="3" s="1"/>
  <c r="MH39" i="3"/>
  <c r="MH40" i="3" s="1"/>
  <c r="MG39" i="3"/>
  <c r="MG40" i="3" s="1"/>
  <c r="MF39" i="3"/>
  <c r="MF40" i="3" s="1"/>
  <c r="ME39" i="3"/>
  <c r="ME40" i="3" s="1"/>
  <c r="MD39" i="3"/>
  <c r="MD40" i="3" s="1"/>
  <c r="MC39" i="3"/>
  <c r="MC40" i="3" s="1"/>
  <c r="MB39" i="3"/>
  <c r="MB40" i="3" s="1"/>
  <c r="MA39" i="3"/>
  <c r="MA40" i="3" s="1"/>
  <c r="LZ39" i="3"/>
  <c r="LZ40" i="3" s="1"/>
  <c r="LY39" i="3"/>
  <c r="LY40" i="3" s="1"/>
  <c r="LX39" i="3"/>
  <c r="LX40" i="3" s="1"/>
  <c r="LW39" i="3"/>
  <c r="LW40" i="3" s="1"/>
  <c r="LV39" i="3"/>
  <c r="LV40" i="3" s="1"/>
  <c r="LU39" i="3"/>
  <c r="LU40" i="3" s="1"/>
  <c r="LT39" i="3"/>
  <c r="LT40" i="3" s="1"/>
  <c r="LS39" i="3"/>
  <c r="LS40" i="3" s="1"/>
  <c r="LR39" i="3"/>
  <c r="LR40" i="3" s="1"/>
  <c r="LQ39" i="3"/>
  <c r="LQ40" i="3" s="1"/>
  <c r="LP39" i="3"/>
  <c r="LP40" i="3" s="1"/>
  <c r="LO39" i="3"/>
  <c r="LO40" i="3" s="1"/>
  <c r="LN39" i="3"/>
  <c r="LN40" i="3" s="1"/>
  <c r="LM39" i="3"/>
  <c r="LM40" i="3" s="1"/>
  <c r="LL39" i="3"/>
  <c r="LL40" i="3" s="1"/>
  <c r="LK39" i="3"/>
  <c r="LK40" i="3" s="1"/>
  <c r="LJ39" i="3"/>
  <c r="LJ40" i="3" s="1"/>
  <c r="LI39" i="3"/>
  <c r="LI40" i="3" s="1"/>
  <c r="LH39" i="3"/>
  <c r="LH40" i="3" s="1"/>
  <c r="LG39" i="3"/>
  <c r="LG40" i="3" s="1"/>
  <c r="LF39" i="3"/>
  <c r="LF40" i="3" s="1"/>
  <c r="LE39" i="3"/>
  <c r="LE40" i="3" s="1"/>
  <c r="LD39" i="3"/>
  <c r="LD40" i="3" s="1"/>
  <c r="LC39" i="3"/>
  <c r="LC40" i="3" s="1"/>
  <c r="LB39" i="3"/>
  <c r="LB40" i="3" s="1"/>
  <c r="LA39" i="3"/>
  <c r="LA40" i="3" s="1"/>
  <c r="KZ39" i="3"/>
  <c r="KZ40" i="3" s="1"/>
  <c r="KY39" i="3"/>
  <c r="KY40" i="3" s="1"/>
  <c r="KX39" i="3"/>
  <c r="KX40" i="3" s="1"/>
  <c r="KW39" i="3"/>
  <c r="KW40" i="3" s="1"/>
  <c r="KV39" i="3"/>
  <c r="KV40" i="3" s="1"/>
  <c r="KU39" i="3"/>
  <c r="KU40" i="3" s="1"/>
  <c r="KT39" i="3"/>
  <c r="KT40" i="3" s="1"/>
  <c r="KS39" i="3"/>
  <c r="KS40" i="3" s="1"/>
  <c r="KR39" i="3"/>
  <c r="KR40" i="3" s="1"/>
  <c r="KQ39" i="3"/>
  <c r="KQ40" i="3" s="1"/>
  <c r="KP39" i="3"/>
  <c r="KP40" i="3" s="1"/>
  <c r="KO39" i="3"/>
  <c r="KO40" i="3" s="1"/>
  <c r="KN39" i="3"/>
  <c r="KN40" i="3" s="1"/>
  <c r="KM39" i="3"/>
  <c r="KM40" i="3" s="1"/>
  <c r="KL39" i="3"/>
  <c r="KL40" i="3" s="1"/>
  <c r="KK39" i="3"/>
  <c r="KK40" i="3" s="1"/>
  <c r="KJ39" i="3"/>
  <c r="KJ40" i="3" s="1"/>
  <c r="KI39" i="3"/>
  <c r="KI40" i="3" s="1"/>
  <c r="KH39" i="3"/>
  <c r="KH40" i="3" s="1"/>
  <c r="KG39" i="3"/>
  <c r="KG40" i="3" s="1"/>
  <c r="KF39" i="3"/>
  <c r="KF40" i="3" s="1"/>
  <c r="KE39" i="3"/>
  <c r="KE40" i="3" s="1"/>
  <c r="KD39" i="3"/>
  <c r="KD40" i="3" s="1"/>
  <c r="KC39" i="3"/>
  <c r="KC40" i="3" s="1"/>
  <c r="KB39" i="3"/>
  <c r="KB40" i="3" s="1"/>
  <c r="KA39" i="3"/>
  <c r="KA40" i="3" s="1"/>
  <c r="JZ39" i="3"/>
  <c r="JZ40" i="3" s="1"/>
  <c r="JY39" i="3"/>
  <c r="JY40" i="3" s="1"/>
  <c r="JX39" i="3"/>
  <c r="JX40" i="3" s="1"/>
  <c r="JW39" i="3"/>
  <c r="JW40" i="3" s="1"/>
  <c r="JV39" i="3"/>
  <c r="JV40" i="3" s="1"/>
  <c r="JU39" i="3"/>
  <c r="JU40" i="3" s="1"/>
  <c r="JT39" i="3"/>
  <c r="JT40" i="3" s="1"/>
  <c r="JS39" i="3"/>
  <c r="JS40" i="3" s="1"/>
  <c r="JR39" i="3"/>
  <c r="JR40" i="3" s="1"/>
  <c r="JQ39" i="3"/>
  <c r="JQ40" i="3" s="1"/>
  <c r="JP39" i="3"/>
  <c r="JP40" i="3" s="1"/>
  <c r="JO39" i="3"/>
  <c r="JO40" i="3" s="1"/>
  <c r="JN39" i="3"/>
  <c r="JN40" i="3" s="1"/>
  <c r="JM39" i="3"/>
  <c r="JM40" i="3" s="1"/>
  <c r="JL39" i="3"/>
  <c r="JL40" i="3" s="1"/>
  <c r="JK39" i="3"/>
  <c r="JK40" i="3" s="1"/>
  <c r="JJ39" i="3"/>
  <c r="JJ40" i="3" s="1"/>
  <c r="JI39" i="3"/>
  <c r="JI40" i="3" s="1"/>
  <c r="JH39" i="3"/>
  <c r="JH40" i="3" s="1"/>
  <c r="JG39" i="3"/>
  <c r="JG40" i="3" s="1"/>
  <c r="JF39" i="3"/>
  <c r="JF40" i="3" s="1"/>
  <c r="JE39" i="3"/>
  <c r="JE40" i="3" s="1"/>
  <c r="JD39" i="3"/>
  <c r="JD40" i="3" s="1"/>
  <c r="JC39" i="3"/>
  <c r="JC40" i="3" s="1"/>
  <c r="JB39" i="3"/>
  <c r="JB40" i="3" s="1"/>
  <c r="JA39" i="3"/>
  <c r="JA40" i="3" s="1"/>
  <c r="IZ39" i="3"/>
  <c r="IZ40" i="3" s="1"/>
  <c r="IY39" i="3"/>
  <c r="IY40" i="3" s="1"/>
  <c r="IX39" i="3"/>
  <c r="IX40" i="3" s="1"/>
  <c r="IW39" i="3"/>
  <c r="IW40" i="3" s="1"/>
  <c r="IV39" i="3"/>
  <c r="IV40" i="3" s="1"/>
  <c r="IU39" i="3"/>
  <c r="IU40" i="3" s="1"/>
  <c r="IT39" i="3"/>
  <c r="IT40" i="3" s="1"/>
  <c r="IS39" i="3"/>
  <c r="IS40" i="3" s="1"/>
  <c r="IR39" i="3"/>
  <c r="IR40" i="3" s="1"/>
  <c r="IQ39" i="3"/>
  <c r="IQ40" i="3" s="1"/>
  <c r="IP39" i="3"/>
  <c r="IP40" i="3" s="1"/>
  <c r="IO39" i="3"/>
  <c r="IO40" i="3" s="1"/>
  <c r="IN39" i="3"/>
  <c r="IN40" i="3" s="1"/>
  <c r="IM39" i="3"/>
  <c r="IM40" i="3" s="1"/>
  <c r="IL39" i="3"/>
  <c r="IL40" i="3" s="1"/>
  <c r="IK39" i="3"/>
  <c r="IK40" i="3" s="1"/>
  <c r="IJ39" i="3"/>
  <c r="IJ40" i="3" s="1"/>
  <c r="II39" i="3"/>
  <c r="II40" i="3" s="1"/>
  <c r="IH39" i="3"/>
  <c r="IH40" i="3" s="1"/>
  <c r="IG39" i="3"/>
  <c r="IG40" i="3" s="1"/>
  <c r="IF39" i="3"/>
  <c r="IF40" i="3" s="1"/>
  <c r="IE39" i="3"/>
  <c r="IE40" i="3" s="1"/>
  <c r="ID39" i="3"/>
  <c r="ID40" i="3" s="1"/>
  <c r="IC39" i="3"/>
  <c r="IC40" i="3" s="1"/>
  <c r="IB39" i="3"/>
  <c r="IB40" i="3" s="1"/>
  <c r="IA39" i="3"/>
  <c r="IA40" i="3" s="1"/>
  <c r="HZ39" i="3"/>
  <c r="HZ40" i="3" s="1"/>
  <c r="HY39" i="3"/>
  <c r="HY40" i="3" s="1"/>
  <c r="HX39" i="3"/>
  <c r="HX40" i="3" s="1"/>
  <c r="HW39" i="3"/>
  <c r="HW40" i="3" s="1"/>
  <c r="HV39" i="3"/>
  <c r="HV40" i="3" s="1"/>
  <c r="HU39" i="3"/>
  <c r="HU40" i="3" s="1"/>
  <c r="HT39" i="3"/>
  <c r="HT40" i="3" s="1"/>
  <c r="HS39" i="3"/>
  <c r="HS40" i="3" s="1"/>
  <c r="HR39" i="3"/>
  <c r="HR40" i="3" s="1"/>
  <c r="HQ39" i="3"/>
  <c r="HQ40" i="3" s="1"/>
  <c r="HP39" i="3"/>
  <c r="HP40" i="3" s="1"/>
  <c r="HO39" i="3"/>
  <c r="HO40" i="3" s="1"/>
  <c r="HN39" i="3"/>
  <c r="HN40" i="3" s="1"/>
  <c r="HM39" i="3"/>
  <c r="HM40" i="3" s="1"/>
  <c r="HL39" i="3"/>
  <c r="HL40" i="3" s="1"/>
  <c r="HK39" i="3"/>
  <c r="HK40" i="3" s="1"/>
  <c r="HJ39" i="3"/>
  <c r="HJ40" i="3" s="1"/>
  <c r="HI39" i="3"/>
  <c r="HI40" i="3" s="1"/>
  <c r="HH39" i="3"/>
  <c r="HH40" i="3" s="1"/>
  <c r="HG39" i="3"/>
  <c r="HG40" i="3" s="1"/>
  <c r="HF39" i="3"/>
  <c r="HF40" i="3" s="1"/>
  <c r="HE39" i="3"/>
  <c r="HE40" i="3" s="1"/>
  <c r="HD39" i="3"/>
  <c r="HD40" i="3" s="1"/>
  <c r="HC39" i="3"/>
  <c r="HC40" i="3" s="1"/>
  <c r="HB39" i="3"/>
  <c r="HB40" i="3" s="1"/>
  <c r="HA39" i="3"/>
  <c r="HA40" i="3" s="1"/>
  <c r="GZ39" i="3"/>
  <c r="GZ40" i="3" s="1"/>
  <c r="GY39" i="3"/>
  <c r="GY40" i="3" s="1"/>
  <c r="GX39" i="3"/>
  <c r="GX40" i="3" s="1"/>
  <c r="GW39" i="3"/>
  <c r="GW40" i="3" s="1"/>
  <c r="GV39" i="3"/>
  <c r="GV40" i="3" s="1"/>
  <c r="GU39" i="3"/>
  <c r="GU40" i="3" s="1"/>
  <c r="GT39" i="3"/>
  <c r="GT40" i="3" s="1"/>
  <c r="GS39" i="3"/>
  <c r="GS40" i="3" s="1"/>
  <c r="GR39" i="3"/>
  <c r="GR40" i="3" s="1"/>
  <c r="GQ39" i="3"/>
  <c r="GQ40" i="3" s="1"/>
  <c r="GP39" i="3"/>
  <c r="GP40" i="3" s="1"/>
  <c r="GO39" i="3"/>
  <c r="GO40" i="3" s="1"/>
  <c r="GN39" i="3"/>
  <c r="GN40" i="3" s="1"/>
  <c r="GM39" i="3"/>
  <c r="GM40" i="3" s="1"/>
  <c r="GL39" i="3"/>
  <c r="GL40" i="3" s="1"/>
  <c r="GK39" i="3"/>
  <c r="GK40" i="3" s="1"/>
  <c r="GJ39" i="3"/>
  <c r="GJ40" i="3" s="1"/>
  <c r="GI39" i="3"/>
  <c r="GI40" i="3" s="1"/>
  <c r="GH39" i="3"/>
  <c r="GH40" i="3" s="1"/>
  <c r="GG39" i="3"/>
  <c r="GG40" i="3" s="1"/>
  <c r="GF39" i="3"/>
  <c r="GF40" i="3" s="1"/>
  <c r="GE39" i="3"/>
  <c r="GE40" i="3" s="1"/>
  <c r="GD39" i="3"/>
  <c r="GD40" i="3" s="1"/>
  <c r="GC39" i="3"/>
  <c r="GC40" i="3" s="1"/>
  <c r="GB39" i="3"/>
  <c r="GB40" i="3" s="1"/>
  <c r="GA39" i="3"/>
  <c r="GA40" i="3" s="1"/>
  <c r="FZ39" i="3"/>
  <c r="FZ40" i="3" s="1"/>
  <c r="FY39" i="3"/>
  <c r="FY40" i="3" s="1"/>
  <c r="FX39" i="3"/>
  <c r="FX40" i="3" s="1"/>
  <c r="FW39" i="3"/>
  <c r="FW40" i="3" s="1"/>
  <c r="FV39" i="3"/>
  <c r="FV40" i="3" s="1"/>
  <c r="FU39" i="3"/>
  <c r="FU40" i="3" s="1"/>
  <c r="FT39" i="3"/>
  <c r="FT40" i="3" s="1"/>
  <c r="FS39" i="3"/>
  <c r="FS40" i="3" s="1"/>
  <c r="FR39" i="3"/>
  <c r="FR40" i="3" s="1"/>
  <c r="FQ39" i="3"/>
  <c r="FQ40" i="3" s="1"/>
  <c r="FP39" i="3"/>
  <c r="FP40" i="3" s="1"/>
  <c r="FO39" i="3"/>
  <c r="FO40" i="3" s="1"/>
  <c r="FN39" i="3"/>
  <c r="FN40" i="3" s="1"/>
  <c r="FM39" i="3"/>
  <c r="FM40" i="3" s="1"/>
  <c r="FL39" i="3"/>
  <c r="FL40" i="3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EX39" i="3"/>
  <c r="EX40" i="3" s="1"/>
  <c r="EW39" i="3"/>
  <c r="EW40" i="3" s="1"/>
  <c r="EV39" i="3"/>
  <c r="EV40" i="3" s="1"/>
  <c r="EU39" i="3"/>
  <c r="EU40" i="3" s="1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39" i="3"/>
  <c r="EI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S39" i="3"/>
  <c r="S40" i="3" s="1"/>
  <c r="R39" i="3"/>
  <c r="R40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39" i="3"/>
  <c r="D40" i="3" s="1"/>
  <c r="C39" i="3"/>
  <c r="C40" i="3" s="1"/>
  <c r="ZP39" i="4"/>
  <c r="ZP40" i="4" s="1"/>
  <c r="ZO39" i="4"/>
  <c r="ZO40" i="4" s="1"/>
  <c r="ZN39" i="4"/>
  <c r="ZN40" i="4" s="1"/>
  <c r="ZM39" i="4"/>
  <c r="ZM40" i="4" s="1"/>
  <c r="ZL39" i="4"/>
  <c r="ZL40" i="4" s="1"/>
  <c r="ZK39" i="4"/>
  <c r="ZK40" i="4" s="1"/>
  <c r="ZJ39" i="4"/>
  <c r="ZJ40" i="4" s="1"/>
  <c r="ZI39" i="4"/>
  <c r="ZI40" i="4" s="1"/>
  <c r="ZH39" i="4"/>
  <c r="ZH40" i="4" s="1"/>
  <c r="ZG39" i="4"/>
  <c r="ZG40" i="4" s="1"/>
  <c r="ZF39" i="4"/>
  <c r="ZF40" i="4" s="1"/>
  <c r="ZE39" i="4"/>
  <c r="ZE40" i="4" s="1"/>
  <c r="ZD39" i="4"/>
  <c r="ZD40" i="4" s="1"/>
  <c r="ZC39" i="4"/>
  <c r="ZC40" i="4" s="1"/>
  <c r="ZB39" i="4"/>
  <c r="ZB40" i="4" s="1"/>
  <c r="ZA39" i="4"/>
  <c r="ZA40" i="4" s="1"/>
  <c r="YZ39" i="4"/>
  <c r="YZ40" i="4" s="1"/>
  <c r="YY39" i="4"/>
  <c r="YY40" i="4" s="1"/>
  <c r="YX39" i="4"/>
  <c r="YX40" i="4" s="1"/>
  <c r="YW39" i="4"/>
  <c r="YW40" i="4" s="1"/>
  <c r="YV39" i="4"/>
  <c r="YV40" i="4" s="1"/>
  <c r="YU39" i="4"/>
  <c r="YU40" i="4" s="1"/>
  <c r="YT39" i="4"/>
  <c r="YT40" i="4" s="1"/>
  <c r="YS39" i="4"/>
  <c r="YS40" i="4" s="1"/>
  <c r="YR39" i="4"/>
  <c r="YR40" i="4" s="1"/>
  <c r="YQ39" i="4"/>
  <c r="YQ40" i="4" s="1"/>
  <c r="YP39" i="4"/>
  <c r="YP40" i="4" s="1"/>
  <c r="YO39" i="4"/>
  <c r="YO40" i="4" s="1"/>
  <c r="YN39" i="4"/>
  <c r="YN40" i="4" s="1"/>
  <c r="YM39" i="4"/>
  <c r="YM40" i="4" s="1"/>
  <c r="YL39" i="4"/>
  <c r="YL40" i="4" s="1"/>
  <c r="YK39" i="4"/>
  <c r="YK40" i="4" s="1"/>
  <c r="YJ39" i="4"/>
  <c r="YJ40" i="4" s="1"/>
  <c r="YI39" i="4"/>
  <c r="YI40" i="4" s="1"/>
  <c r="YH39" i="4"/>
  <c r="YH40" i="4" s="1"/>
  <c r="YG39" i="4"/>
  <c r="YG40" i="4" s="1"/>
  <c r="YF39" i="4"/>
  <c r="YF40" i="4" s="1"/>
  <c r="YE39" i="4"/>
  <c r="YE40" i="4" s="1"/>
  <c r="YD39" i="4"/>
  <c r="YD40" i="4" s="1"/>
  <c r="YC39" i="4"/>
  <c r="YC40" i="4" s="1"/>
  <c r="YB39" i="4"/>
  <c r="YB40" i="4" s="1"/>
  <c r="YA39" i="4"/>
  <c r="YA40" i="4" s="1"/>
  <c r="XZ39" i="4"/>
  <c r="XZ40" i="4" s="1"/>
  <c r="XY39" i="4"/>
  <c r="XY40" i="4" s="1"/>
  <c r="XX39" i="4"/>
  <c r="XX40" i="4" s="1"/>
  <c r="XW39" i="4"/>
  <c r="XW40" i="4" s="1"/>
  <c r="XV39" i="4"/>
  <c r="XV40" i="4" s="1"/>
  <c r="XU39" i="4"/>
  <c r="XU40" i="4" s="1"/>
  <c r="XT39" i="4"/>
  <c r="XT40" i="4" s="1"/>
  <c r="XS39" i="4"/>
  <c r="XS40" i="4" s="1"/>
  <c r="XR39" i="4"/>
  <c r="XR40" i="4" s="1"/>
  <c r="XQ39" i="4"/>
  <c r="XQ40" i="4" s="1"/>
  <c r="XP39" i="4"/>
  <c r="XP40" i="4" s="1"/>
  <c r="XO39" i="4"/>
  <c r="XO40" i="4" s="1"/>
  <c r="XN39" i="4"/>
  <c r="XN40" i="4" s="1"/>
  <c r="XM39" i="4"/>
  <c r="XM40" i="4" s="1"/>
  <c r="XL39" i="4"/>
  <c r="XL40" i="4" s="1"/>
  <c r="XK39" i="4"/>
  <c r="XK40" i="4" s="1"/>
  <c r="XJ39" i="4"/>
  <c r="XJ40" i="4" s="1"/>
  <c r="XI39" i="4"/>
  <c r="XI40" i="4" s="1"/>
  <c r="XH39" i="4"/>
  <c r="XH40" i="4" s="1"/>
  <c r="XG39" i="4"/>
  <c r="XG40" i="4" s="1"/>
  <c r="XF39" i="4"/>
  <c r="XF40" i="4" s="1"/>
  <c r="XE39" i="4"/>
  <c r="XE40" i="4" s="1"/>
  <c r="XD39" i="4"/>
  <c r="XD40" i="4" s="1"/>
  <c r="XC39" i="4"/>
  <c r="XC40" i="4" s="1"/>
  <c r="XB39" i="4"/>
  <c r="XB40" i="4" s="1"/>
  <c r="XA39" i="4"/>
  <c r="XA40" i="4" s="1"/>
  <c r="WZ39" i="4"/>
  <c r="WZ40" i="4" s="1"/>
  <c r="WY39" i="4"/>
  <c r="WY40" i="4" s="1"/>
  <c r="WX39" i="4"/>
  <c r="WX40" i="4" s="1"/>
  <c r="WW39" i="4"/>
  <c r="WW40" i="4" s="1"/>
  <c r="WV39" i="4"/>
  <c r="WV40" i="4" s="1"/>
  <c r="WU39" i="4"/>
  <c r="WU40" i="4" s="1"/>
  <c r="WT39" i="4"/>
  <c r="WT40" i="4" s="1"/>
  <c r="WS39" i="4"/>
  <c r="WS40" i="4" s="1"/>
  <c r="WR39" i="4"/>
  <c r="WR40" i="4" s="1"/>
  <c r="WQ39" i="4"/>
  <c r="WQ40" i="4" s="1"/>
  <c r="WP39" i="4"/>
  <c r="WP40" i="4" s="1"/>
  <c r="WO39" i="4"/>
  <c r="WO40" i="4" s="1"/>
  <c r="WN39" i="4"/>
  <c r="WN40" i="4" s="1"/>
  <c r="WM39" i="4"/>
  <c r="WM40" i="4" s="1"/>
  <c r="WL39" i="4"/>
  <c r="WL40" i="4" s="1"/>
  <c r="WK39" i="4"/>
  <c r="WK40" i="4" s="1"/>
  <c r="WJ39" i="4"/>
  <c r="WJ40" i="4" s="1"/>
  <c r="WI39" i="4"/>
  <c r="WI40" i="4" s="1"/>
  <c r="WH39" i="4"/>
  <c r="WH40" i="4" s="1"/>
  <c r="WG39" i="4"/>
  <c r="WG40" i="4" s="1"/>
  <c r="WF39" i="4"/>
  <c r="WF40" i="4" s="1"/>
  <c r="WE39" i="4"/>
  <c r="WE40" i="4" s="1"/>
  <c r="WD39" i="4"/>
  <c r="WD40" i="4" s="1"/>
  <c r="WC39" i="4"/>
  <c r="WC40" i="4" s="1"/>
  <c r="WB39" i="4"/>
  <c r="WB40" i="4" s="1"/>
  <c r="WA39" i="4"/>
  <c r="WA40" i="4" s="1"/>
  <c r="VZ39" i="4"/>
  <c r="VZ40" i="4" s="1"/>
  <c r="VY39" i="4"/>
  <c r="VY40" i="4" s="1"/>
  <c r="VX39" i="4"/>
  <c r="VX40" i="4" s="1"/>
  <c r="VW39" i="4"/>
  <c r="VW40" i="4" s="1"/>
  <c r="VV39" i="4"/>
  <c r="VV40" i="4" s="1"/>
  <c r="VU39" i="4"/>
  <c r="VU40" i="4" s="1"/>
  <c r="VT39" i="4"/>
  <c r="VT40" i="4" s="1"/>
  <c r="VS39" i="4"/>
  <c r="VS40" i="4" s="1"/>
  <c r="VR39" i="4"/>
  <c r="VR40" i="4" s="1"/>
  <c r="VQ39" i="4"/>
  <c r="VQ40" i="4" s="1"/>
  <c r="VP39" i="4"/>
  <c r="VP40" i="4" s="1"/>
  <c r="VO39" i="4"/>
  <c r="VO40" i="4" s="1"/>
  <c r="VN39" i="4"/>
  <c r="VN40" i="4" s="1"/>
  <c r="VM39" i="4"/>
  <c r="VM40" i="4" s="1"/>
  <c r="VL39" i="4"/>
  <c r="VL40" i="4" s="1"/>
  <c r="VK39" i="4"/>
  <c r="VK40" i="4" s="1"/>
  <c r="VJ39" i="4"/>
  <c r="VJ40" i="4" s="1"/>
  <c r="VI39" i="4"/>
  <c r="VI40" i="4" s="1"/>
  <c r="VH39" i="4"/>
  <c r="VH40" i="4" s="1"/>
  <c r="VG39" i="4"/>
  <c r="VG40" i="4" s="1"/>
  <c r="VF39" i="4"/>
  <c r="VF40" i="4" s="1"/>
  <c r="VE39" i="4"/>
  <c r="VE40" i="4" s="1"/>
  <c r="VD39" i="4"/>
  <c r="VD40" i="4" s="1"/>
  <c r="VC39" i="4"/>
  <c r="VC40" i="4" s="1"/>
  <c r="VB39" i="4"/>
  <c r="VB40" i="4" s="1"/>
  <c r="VA39" i="4"/>
  <c r="VA40" i="4" s="1"/>
  <c r="UZ39" i="4"/>
  <c r="UZ40" i="4" s="1"/>
  <c r="UY39" i="4"/>
  <c r="UY40" i="4" s="1"/>
  <c r="UX39" i="4"/>
  <c r="UX40" i="4" s="1"/>
  <c r="UW39" i="4"/>
  <c r="UW40" i="4" s="1"/>
  <c r="UV39" i="4"/>
  <c r="UV40" i="4" s="1"/>
  <c r="UU39" i="4"/>
  <c r="UU40" i="4" s="1"/>
  <c r="UT39" i="4"/>
  <c r="UT40" i="4" s="1"/>
  <c r="US39" i="4"/>
  <c r="US40" i="4" s="1"/>
  <c r="UR39" i="4"/>
  <c r="UR40" i="4" s="1"/>
  <c r="UQ39" i="4"/>
  <c r="UQ40" i="4" s="1"/>
  <c r="UP39" i="4"/>
  <c r="UP40" i="4" s="1"/>
  <c r="UO39" i="4"/>
  <c r="UO40" i="4" s="1"/>
  <c r="UN39" i="4"/>
  <c r="UN40" i="4" s="1"/>
  <c r="UM39" i="4"/>
  <c r="UM40" i="4" s="1"/>
  <c r="UL39" i="4"/>
  <c r="UL40" i="4" s="1"/>
  <c r="UK39" i="4"/>
  <c r="UK40" i="4" s="1"/>
  <c r="UJ39" i="4"/>
  <c r="UJ40" i="4" s="1"/>
  <c r="UI39" i="4"/>
  <c r="UI40" i="4" s="1"/>
  <c r="UH39" i="4"/>
  <c r="UH40" i="4" s="1"/>
  <c r="UG39" i="4"/>
  <c r="UG40" i="4" s="1"/>
  <c r="UF39" i="4"/>
  <c r="UF40" i="4" s="1"/>
  <c r="UE39" i="4"/>
  <c r="UE40" i="4" s="1"/>
  <c r="UD39" i="4"/>
  <c r="UD40" i="4" s="1"/>
  <c r="UC39" i="4"/>
  <c r="UC40" i="4" s="1"/>
  <c r="UB39" i="4"/>
  <c r="UB40" i="4" s="1"/>
  <c r="UA39" i="4"/>
  <c r="UA40" i="4" s="1"/>
  <c r="TZ39" i="4"/>
  <c r="TZ40" i="4" s="1"/>
  <c r="TY39" i="4"/>
  <c r="TY40" i="4" s="1"/>
  <c r="TX39" i="4"/>
  <c r="TX40" i="4" s="1"/>
  <c r="TW39" i="4"/>
  <c r="TW40" i="4" s="1"/>
  <c r="TV39" i="4"/>
  <c r="TV40" i="4" s="1"/>
  <c r="TU39" i="4"/>
  <c r="TU40" i="4" s="1"/>
  <c r="TT39" i="4"/>
  <c r="TT40" i="4" s="1"/>
  <c r="TS39" i="4"/>
  <c r="TS40" i="4" s="1"/>
  <c r="TR39" i="4"/>
  <c r="TR40" i="4" s="1"/>
  <c r="TQ39" i="4"/>
  <c r="TQ40" i="4" s="1"/>
  <c r="TP39" i="4"/>
  <c r="TP40" i="4" s="1"/>
  <c r="TO39" i="4"/>
  <c r="TO40" i="4" s="1"/>
  <c r="TN39" i="4"/>
  <c r="TN40" i="4" s="1"/>
  <c r="TM39" i="4"/>
  <c r="TM40" i="4" s="1"/>
  <c r="TL39" i="4"/>
  <c r="TL40" i="4" s="1"/>
  <c r="TK39" i="4"/>
  <c r="TK40" i="4" s="1"/>
  <c r="TJ39" i="4"/>
  <c r="TJ40" i="4" s="1"/>
  <c r="TI39" i="4"/>
  <c r="TI40" i="4" s="1"/>
  <c r="TH39" i="4"/>
  <c r="TH40" i="4" s="1"/>
  <c r="TG39" i="4"/>
  <c r="TG40" i="4" s="1"/>
  <c r="TF39" i="4"/>
  <c r="TF40" i="4" s="1"/>
  <c r="TE39" i="4"/>
  <c r="TE40" i="4" s="1"/>
  <c r="TD39" i="4"/>
  <c r="TD40" i="4" s="1"/>
  <c r="TC39" i="4"/>
  <c r="TC40" i="4" s="1"/>
  <c r="TB39" i="4"/>
  <c r="TB40" i="4" s="1"/>
  <c r="TA39" i="4"/>
  <c r="TA40" i="4" s="1"/>
  <c r="SZ39" i="4"/>
  <c r="SZ40" i="4" s="1"/>
  <c r="SY39" i="4"/>
  <c r="SY40" i="4" s="1"/>
  <c r="SX39" i="4"/>
  <c r="SX40" i="4" s="1"/>
  <c r="SW39" i="4"/>
  <c r="SW40" i="4" s="1"/>
  <c r="SV39" i="4"/>
  <c r="SV40" i="4" s="1"/>
  <c r="SU39" i="4"/>
  <c r="SU40" i="4" s="1"/>
  <c r="ST39" i="4"/>
  <c r="ST40" i="4" s="1"/>
  <c r="SS39" i="4"/>
  <c r="SS40" i="4" s="1"/>
  <c r="SR39" i="4"/>
  <c r="SR40" i="4" s="1"/>
  <c r="SQ39" i="4"/>
  <c r="SQ40" i="4" s="1"/>
  <c r="SP39" i="4"/>
  <c r="SP40" i="4" s="1"/>
  <c r="SO39" i="4"/>
  <c r="SO40" i="4" s="1"/>
  <c r="SN39" i="4"/>
  <c r="SN40" i="4" s="1"/>
  <c r="SM39" i="4"/>
  <c r="SM40" i="4" s="1"/>
  <c r="SL39" i="4"/>
  <c r="SL40" i="4" s="1"/>
  <c r="SK39" i="4"/>
  <c r="SK40" i="4" s="1"/>
  <c r="SJ39" i="4"/>
  <c r="SJ40" i="4" s="1"/>
  <c r="SI39" i="4"/>
  <c r="SI40" i="4" s="1"/>
  <c r="SH39" i="4"/>
  <c r="SH40" i="4" s="1"/>
  <c r="SG39" i="4"/>
  <c r="SG40" i="4" s="1"/>
  <c r="SF39" i="4"/>
  <c r="SF40" i="4" s="1"/>
  <c r="SE39" i="4"/>
  <c r="SE40" i="4" s="1"/>
  <c r="SD39" i="4"/>
  <c r="SD40" i="4" s="1"/>
  <c r="SC39" i="4"/>
  <c r="SC40" i="4" s="1"/>
  <c r="SB39" i="4"/>
  <c r="SB40" i="4" s="1"/>
  <c r="SA39" i="4"/>
  <c r="SA40" i="4" s="1"/>
  <c r="RZ39" i="4"/>
  <c r="RZ40" i="4" s="1"/>
  <c r="RY39" i="4"/>
  <c r="RY40" i="4" s="1"/>
  <c r="RX39" i="4"/>
  <c r="RX40" i="4" s="1"/>
  <c r="RW39" i="4"/>
  <c r="RW40" i="4" s="1"/>
  <c r="RV39" i="4"/>
  <c r="RV40" i="4" s="1"/>
  <c r="RU39" i="4"/>
  <c r="RU40" i="4" s="1"/>
  <c r="RT39" i="4"/>
  <c r="RT40" i="4" s="1"/>
  <c r="RS39" i="4"/>
  <c r="RS40" i="4" s="1"/>
  <c r="RR39" i="4"/>
  <c r="RR40" i="4" s="1"/>
  <c r="RQ39" i="4"/>
  <c r="RQ40" i="4" s="1"/>
  <c r="RP39" i="4"/>
  <c r="RP40" i="4" s="1"/>
  <c r="RO39" i="4"/>
  <c r="RO40" i="4" s="1"/>
  <c r="RN39" i="4"/>
  <c r="RN40" i="4" s="1"/>
  <c r="RM39" i="4"/>
  <c r="RM40" i="4" s="1"/>
  <c r="RL39" i="4"/>
  <c r="RL40" i="4" s="1"/>
  <c r="RK39" i="4"/>
  <c r="RK40" i="4" s="1"/>
  <c r="RJ39" i="4"/>
  <c r="RJ40" i="4" s="1"/>
  <c r="RI39" i="4"/>
  <c r="RI40" i="4" s="1"/>
  <c r="RH39" i="4"/>
  <c r="RH40" i="4" s="1"/>
  <c r="RG39" i="4"/>
  <c r="RG40" i="4" s="1"/>
  <c r="RF39" i="4"/>
  <c r="RF40" i="4" s="1"/>
  <c r="RE39" i="4"/>
  <c r="RE40" i="4" s="1"/>
  <c r="RD39" i="4"/>
  <c r="RD40" i="4" s="1"/>
  <c r="RC39" i="4"/>
  <c r="RC40" i="4" s="1"/>
  <c r="RB39" i="4"/>
  <c r="RB40" i="4" s="1"/>
  <c r="RA39" i="4"/>
  <c r="RA40" i="4" s="1"/>
  <c r="QZ39" i="4"/>
  <c r="QZ40" i="4" s="1"/>
  <c r="QY39" i="4"/>
  <c r="QY40" i="4" s="1"/>
  <c r="QX39" i="4"/>
  <c r="QX40" i="4" s="1"/>
  <c r="QW39" i="4"/>
  <c r="QW40" i="4" s="1"/>
  <c r="QV39" i="4"/>
  <c r="QV40" i="4" s="1"/>
  <c r="QU39" i="4"/>
  <c r="QU40" i="4" s="1"/>
  <c r="QT39" i="4"/>
  <c r="QT40" i="4" s="1"/>
  <c r="QS39" i="4"/>
  <c r="QS40" i="4" s="1"/>
  <c r="QR39" i="4"/>
  <c r="QR40" i="4" s="1"/>
  <c r="QQ39" i="4"/>
  <c r="QQ40" i="4" s="1"/>
  <c r="QP39" i="4"/>
  <c r="QP40" i="4" s="1"/>
  <c r="QO39" i="4"/>
  <c r="QO40" i="4" s="1"/>
  <c r="QN39" i="4"/>
  <c r="QN40" i="4" s="1"/>
  <c r="QM39" i="4"/>
  <c r="QM40" i="4" s="1"/>
  <c r="QL39" i="4"/>
  <c r="QL40" i="4" s="1"/>
  <c r="QK39" i="4"/>
  <c r="QK40" i="4" s="1"/>
  <c r="QJ39" i="4"/>
  <c r="QJ40" i="4" s="1"/>
  <c r="QI39" i="4"/>
  <c r="QI40" i="4" s="1"/>
  <c r="QH39" i="4"/>
  <c r="QH40" i="4" s="1"/>
  <c r="QG39" i="4"/>
  <c r="QG40" i="4" s="1"/>
  <c r="QF39" i="4"/>
  <c r="QF40" i="4" s="1"/>
  <c r="QE39" i="4"/>
  <c r="QE40" i="4" s="1"/>
  <c r="QD39" i="4"/>
  <c r="QD40" i="4" s="1"/>
  <c r="QC39" i="4"/>
  <c r="QC40" i="4" s="1"/>
  <c r="QB39" i="4"/>
  <c r="QB40" i="4" s="1"/>
  <c r="QA39" i="4"/>
  <c r="QA40" i="4" s="1"/>
  <c r="PZ39" i="4"/>
  <c r="PZ40" i="4" s="1"/>
  <c r="PY39" i="4"/>
  <c r="PY40" i="4" s="1"/>
  <c r="PX39" i="4"/>
  <c r="PX40" i="4" s="1"/>
  <c r="PW39" i="4"/>
  <c r="PW40" i="4" s="1"/>
  <c r="PV39" i="4"/>
  <c r="PV40" i="4" s="1"/>
  <c r="PU39" i="4"/>
  <c r="PU40" i="4" s="1"/>
  <c r="PT39" i="4"/>
  <c r="PT40" i="4" s="1"/>
  <c r="PS39" i="4"/>
  <c r="PS40" i="4" s="1"/>
  <c r="PR39" i="4"/>
  <c r="PR40" i="4" s="1"/>
  <c r="PQ39" i="4"/>
  <c r="PQ40" i="4" s="1"/>
  <c r="PP39" i="4"/>
  <c r="PP40" i="4" s="1"/>
  <c r="PO39" i="4"/>
  <c r="PO40" i="4" s="1"/>
  <c r="PN39" i="4"/>
  <c r="PN40" i="4" s="1"/>
  <c r="PM39" i="4"/>
  <c r="PM40" i="4" s="1"/>
  <c r="PL39" i="4"/>
  <c r="PL40" i="4" s="1"/>
  <c r="PK39" i="4"/>
  <c r="PK40" i="4" s="1"/>
  <c r="PJ39" i="4"/>
  <c r="PJ40" i="4" s="1"/>
  <c r="PI39" i="4"/>
  <c r="PI40" i="4" s="1"/>
  <c r="PH39" i="4"/>
  <c r="PH40" i="4" s="1"/>
  <c r="PG39" i="4"/>
  <c r="PG40" i="4" s="1"/>
  <c r="PF39" i="4"/>
  <c r="PF40" i="4" s="1"/>
  <c r="PE39" i="4"/>
  <c r="PE40" i="4" s="1"/>
  <c r="PD39" i="4"/>
  <c r="PD40" i="4" s="1"/>
  <c r="PC39" i="4"/>
  <c r="PC40" i="4" s="1"/>
  <c r="PB39" i="4"/>
  <c r="PB40" i="4" s="1"/>
  <c r="PA39" i="4"/>
  <c r="PA40" i="4" s="1"/>
  <c r="OZ39" i="4"/>
  <c r="OZ40" i="4" s="1"/>
  <c r="OY39" i="4"/>
  <c r="OY40" i="4" s="1"/>
  <c r="OX39" i="4"/>
  <c r="OX40" i="4" s="1"/>
  <c r="OW39" i="4"/>
  <c r="OW40" i="4" s="1"/>
  <c r="OV39" i="4"/>
  <c r="OV40" i="4" s="1"/>
  <c r="OU39" i="4"/>
  <c r="OU40" i="4" s="1"/>
  <c r="OT39" i="4"/>
  <c r="OT40" i="4" s="1"/>
  <c r="OS39" i="4"/>
  <c r="OS40" i="4" s="1"/>
  <c r="OR39" i="4"/>
  <c r="OR40" i="4" s="1"/>
  <c r="OQ39" i="4"/>
  <c r="OQ40" i="4" s="1"/>
  <c r="OP39" i="4"/>
  <c r="OP40" i="4" s="1"/>
  <c r="OO39" i="4"/>
  <c r="OO40" i="4" s="1"/>
  <c r="ON39" i="4"/>
  <c r="ON40" i="4" s="1"/>
  <c r="OM39" i="4"/>
  <c r="OM40" i="4" s="1"/>
  <c r="OL39" i="4"/>
  <c r="OL40" i="4" s="1"/>
  <c r="OK39" i="4"/>
  <c r="OK40" i="4" s="1"/>
  <c r="OJ39" i="4"/>
  <c r="OJ40" i="4" s="1"/>
  <c r="OI39" i="4"/>
  <c r="OI40" i="4" s="1"/>
  <c r="OH39" i="4"/>
  <c r="OH40" i="4" s="1"/>
  <c r="OG39" i="4"/>
  <c r="OG40" i="4" s="1"/>
  <c r="OF39" i="4"/>
  <c r="OF40" i="4" s="1"/>
  <c r="OE39" i="4"/>
  <c r="OE40" i="4" s="1"/>
  <c r="OD39" i="4"/>
  <c r="OD40" i="4" s="1"/>
  <c r="OC39" i="4"/>
  <c r="OC40" i="4" s="1"/>
  <c r="OB39" i="4"/>
  <c r="OB40" i="4" s="1"/>
  <c r="OA39" i="4"/>
  <c r="OA40" i="4" s="1"/>
  <c r="NZ39" i="4"/>
  <c r="NZ40" i="4" s="1"/>
  <c r="NY39" i="4"/>
  <c r="NY40" i="4" s="1"/>
  <c r="NX39" i="4"/>
  <c r="NX40" i="4" s="1"/>
  <c r="NW39" i="4"/>
  <c r="NW40" i="4" s="1"/>
  <c r="NV39" i="4"/>
  <c r="NV40" i="4" s="1"/>
  <c r="NU39" i="4"/>
  <c r="NU40" i="4" s="1"/>
  <c r="NT39" i="4"/>
  <c r="NT40" i="4" s="1"/>
  <c r="NS39" i="4"/>
  <c r="NS40" i="4" s="1"/>
  <c r="NR39" i="4"/>
  <c r="NR40" i="4" s="1"/>
  <c r="NQ39" i="4"/>
  <c r="NQ40" i="4" s="1"/>
  <c r="NP39" i="4"/>
  <c r="NP40" i="4" s="1"/>
  <c r="NO39" i="4"/>
  <c r="NO40" i="4" s="1"/>
  <c r="NN39" i="4"/>
  <c r="NN40" i="4" s="1"/>
  <c r="NM39" i="4"/>
  <c r="NM40" i="4" s="1"/>
  <c r="NL39" i="4"/>
  <c r="NL40" i="4" s="1"/>
  <c r="NK39" i="4"/>
  <c r="NK40" i="4" s="1"/>
  <c r="NJ39" i="4"/>
  <c r="NJ40" i="4" s="1"/>
  <c r="NI39" i="4"/>
  <c r="NI40" i="4" s="1"/>
  <c r="NH39" i="4"/>
  <c r="NH40" i="4" s="1"/>
  <c r="NG39" i="4"/>
  <c r="NG40" i="4" s="1"/>
  <c r="NF39" i="4"/>
  <c r="NF40" i="4" s="1"/>
  <c r="NE39" i="4"/>
  <c r="NE40" i="4" s="1"/>
  <c r="ND39" i="4"/>
  <c r="ND40" i="4" s="1"/>
  <c r="NC39" i="4"/>
  <c r="NC40" i="4" s="1"/>
  <c r="NB39" i="4"/>
  <c r="NB40" i="4" s="1"/>
  <c r="NA39" i="4"/>
  <c r="NA40" i="4" s="1"/>
  <c r="MZ39" i="4"/>
  <c r="MZ40" i="4" s="1"/>
  <c r="MY39" i="4"/>
  <c r="MY40" i="4" s="1"/>
  <c r="MX39" i="4"/>
  <c r="MX40" i="4" s="1"/>
  <c r="MW39" i="4"/>
  <c r="MW40" i="4" s="1"/>
  <c r="MV39" i="4"/>
  <c r="MV40" i="4" s="1"/>
  <c r="MU39" i="4"/>
  <c r="MU40" i="4" s="1"/>
  <c r="MT39" i="4"/>
  <c r="MT40" i="4" s="1"/>
  <c r="MS39" i="4"/>
  <c r="MS40" i="4" s="1"/>
  <c r="MR39" i="4"/>
  <c r="MR40" i="4" s="1"/>
  <c r="MQ39" i="4"/>
  <c r="MQ40" i="4" s="1"/>
  <c r="MP39" i="4"/>
  <c r="MP40" i="4" s="1"/>
  <c r="MO39" i="4"/>
  <c r="MO40" i="4" s="1"/>
  <c r="MN39" i="4"/>
  <c r="MN40" i="4" s="1"/>
  <c r="MM39" i="4"/>
  <c r="MM40" i="4" s="1"/>
  <c r="ML39" i="4"/>
  <c r="ML40" i="4" s="1"/>
  <c r="MK39" i="4"/>
  <c r="MK40" i="4" s="1"/>
  <c r="MJ39" i="4"/>
  <c r="MJ40" i="4" s="1"/>
  <c r="MI39" i="4"/>
  <c r="MI40" i="4" s="1"/>
  <c r="MH39" i="4"/>
  <c r="MH40" i="4" s="1"/>
  <c r="MG39" i="4"/>
  <c r="MG40" i="4" s="1"/>
  <c r="MF39" i="4"/>
  <c r="MF40" i="4" s="1"/>
  <c r="ME39" i="4"/>
  <c r="ME40" i="4" s="1"/>
  <c r="MD39" i="4"/>
  <c r="MD40" i="4" s="1"/>
  <c r="MC39" i="4"/>
  <c r="MC40" i="4" s="1"/>
  <c r="MB39" i="4"/>
  <c r="MB40" i="4" s="1"/>
  <c r="MA39" i="4"/>
  <c r="MA40" i="4" s="1"/>
  <c r="LZ39" i="4"/>
  <c r="LZ40" i="4" s="1"/>
  <c r="LY39" i="4"/>
  <c r="LY40" i="4" s="1"/>
  <c r="LX39" i="4"/>
  <c r="LX40" i="4" s="1"/>
  <c r="LW39" i="4"/>
  <c r="LW40" i="4" s="1"/>
  <c r="LV39" i="4"/>
  <c r="LV40" i="4" s="1"/>
  <c r="LU39" i="4"/>
  <c r="LU40" i="4" s="1"/>
  <c r="LT39" i="4"/>
  <c r="LT40" i="4" s="1"/>
  <c r="LS39" i="4"/>
  <c r="LS40" i="4" s="1"/>
  <c r="LR39" i="4"/>
  <c r="LR40" i="4" s="1"/>
  <c r="LQ39" i="4"/>
  <c r="LQ40" i="4" s="1"/>
  <c r="LP39" i="4"/>
  <c r="LP40" i="4" s="1"/>
  <c r="LO39" i="4"/>
  <c r="LO40" i="4" s="1"/>
  <c r="LN39" i="4"/>
  <c r="LN40" i="4" s="1"/>
  <c r="LM39" i="4"/>
  <c r="LM40" i="4" s="1"/>
  <c r="LL39" i="4"/>
  <c r="LL40" i="4" s="1"/>
  <c r="LK39" i="4"/>
  <c r="LK40" i="4" s="1"/>
  <c r="LJ39" i="4"/>
  <c r="LJ40" i="4" s="1"/>
  <c r="LI39" i="4"/>
  <c r="LI40" i="4" s="1"/>
  <c r="LH39" i="4"/>
  <c r="LH40" i="4" s="1"/>
  <c r="LG39" i="4"/>
  <c r="LG40" i="4" s="1"/>
  <c r="LF39" i="4"/>
  <c r="LF40" i="4" s="1"/>
  <c r="LE39" i="4"/>
  <c r="LE40" i="4" s="1"/>
  <c r="LD39" i="4"/>
  <c r="LD40" i="4" s="1"/>
  <c r="LC39" i="4"/>
  <c r="LC40" i="4" s="1"/>
  <c r="LB39" i="4"/>
  <c r="LB40" i="4" s="1"/>
  <c r="LA39" i="4"/>
  <c r="LA40" i="4" s="1"/>
  <c r="KZ39" i="4"/>
  <c r="KZ40" i="4" s="1"/>
  <c r="KY39" i="4"/>
  <c r="KY40" i="4" s="1"/>
  <c r="KX39" i="4"/>
  <c r="KX40" i="4" s="1"/>
  <c r="KW39" i="4"/>
  <c r="KW40" i="4" s="1"/>
  <c r="KV39" i="4"/>
  <c r="KV40" i="4" s="1"/>
  <c r="KU39" i="4"/>
  <c r="KU40" i="4" s="1"/>
  <c r="KT39" i="4"/>
  <c r="KT40" i="4" s="1"/>
  <c r="KS39" i="4"/>
  <c r="KS40" i="4" s="1"/>
  <c r="KR39" i="4"/>
  <c r="KR40" i="4" s="1"/>
  <c r="KQ39" i="4"/>
  <c r="KQ40" i="4" s="1"/>
  <c r="KP39" i="4"/>
  <c r="KP40" i="4" s="1"/>
  <c r="KO39" i="4"/>
  <c r="KO40" i="4" s="1"/>
  <c r="KN39" i="4"/>
  <c r="KN40" i="4" s="1"/>
  <c r="KM39" i="4"/>
  <c r="KM40" i="4" s="1"/>
  <c r="KL39" i="4"/>
  <c r="KL40" i="4" s="1"/>
  <c r="KK39" i="4"/>
  <c r="KK40" i="4" s="1"/>
  <c r="KJ39" i="4"/>
  <c r="KJ40" i="4" s="1"/>
  <c r="KI39" i="4"/>
  <c r="KI40" i="4" s="1"/>
  <c r="KH39" i="4"/>
  <c r="KH40" i="4" s="1"/>
  <c r="KG39" i="4"/>
  <c r="KG40" i="4" s="1"/>
  <c r="KF39" i="4"/>
  <c r="KF40" i="4" s="1"/>
  <c r="KE39" i="4"/>
  <c r="KE40" i="4" s="1"/>
  <c r="KD39" i="4"/>
  <c r="KD40" i="4" s="1"/>
  <c r="KC39" i="4"/>
  <c r="KC40" i="4" s="1"/>
  <c r="KB39" i="4"/>
  <c r="KB40" i="4" s="1"/>
  <c r="KA39" i="4"/>
  <c r="KA40" i="4" s="1"/>
  <c r="JZ39" i="4"/>
  <c r="JZ40" i="4" s="1"/>
  <c r="JY39" i="4"/>
  <c r="JY40" i="4" s="1"/>
  <c r="JX39" i="4"/>
  <c r="JX40" i="4" s="1"/>
  <c r="JW39" i="4"/>
  <c r="JW40" i="4" s="1"/>
  <c r="JV39" i="4"/>
  <c r="JV40" i="4" s="1"/>
  <c r="JU39" i="4"/>
  <c r="JU40" i="4" s="1"/>
  <c r="JT39" i="4"/>
  <c r="JT40" i="4" s="1"/>
  <c r="JS39" i="4"/>
  <c r="JS40" i="4" s="1"/>
  <c r="JR39" i="4"/>
  <c r="JR40" i="4" s="1"/>
  <c r="JQ39" i="4"/>
  <c r="JQ40" i="4" s="1"/>
  <c r="JP39" i="4"/>
  <c r="JP40" i="4" s="1"/>
  <c r="JO39" i="4"/>
  <c r="JO40" i="4" s="1"/>
  <c r="JN39" i="4"/>
  <c r="JN40" i="4" s="1"/>
  <c r="JM39" i="4"/>
  <c r="JM40" i="4" s="1"/>
  <c r="JL39" i="4"/>
  <c r="JL40" i="4" s="1"/>
  <c r="JK39" i="4"/>
  <c r="JK40" i="4" s="1"/>
  <c r="JJ39" i="4"/>
  <c r="JJ40" i="4" s="1"/>
  <c r="JI39" i="4"/>
  <c r="JI40" i="4" s="1"/>
  <c r="JH39" i="4"/>
  <c r="JH40" i="4" s="1"/>
  <c r="JG39" i="4"/>
  <c r="JG40" i="4" s="1"/>
  <c r="JF39" i="4"/>
  <c r="JF40" i="4" s="1"/>
  <c r="JE39" i="4"/>
  <c r="JE40" i="4" s="1"/>
  <c r="JD39" i="4"/>
  <c r="JD40" i="4" s="1"/>
  <c r="JC39" i="4"/>
  <c r="JC40" i="4" s="1"/>
  <c r="JB39" i="4"/>
  <c r="JB40" i="4" s="1"/>
  <c r="JA39" i="4"/>
  <c r="JA40" i="4" s="1"/>
  <c r="IZ39" i="4"/>
  <c r="IZ40" i="4" s="1"/>
  <c r="IY39" i="4"/>
  <c r="IY40" i="4" s="1"/>
  <c r="IX39" i="4"/>
  <c r="IX40" i="4" s="1"/>
  <c r="IW39" i="4"/>
  <c r="IW40" i="4" s="1"/>
  <c r="IV39" i="4"/>
  <c r="IV40" i="4" s="1"/>
  <c r="IU39" i="4"/>
  <c r="IU40" i="4" s="1"/>
  <c r="IT39" i="4"/>
  <c r="IT40" i="4" s="1"/>
  <c r="IS39" i="4"/>
  <c r="IS40" i="4" s="1"/>
  <c r="IR39" i="4"/>
  <c r="IR40" i="4" s="1"/>
  <c r="IQ39" i="4"/>
  <c r="IQ40" i="4" s="1"/>
  <c r="IP39" i="4"/>
  <c r="IP40" i="4" s="1"/>
  <c r="IO39" i="4"/>
  <c r="IO40" i="4" s="1"/>
  <c r="IN39" i="4"/>
  <c r="IN40" i="4" s="1"/>
  <c r="IM39" i="4"/>
  <c r="IM40" i="4" s="1"/>
  <c r="IL39" i="4"/>
  <c r="IL40" i="4" s="1"/>
  <c r="IK39" i="4"/>
  <c r="IK40" i="4" s="1"/>
  <c r="IJ39" i="4"/>
  <c r="IJ40" i="4" s="1"/>
  <c r="II39" i="4"/>
  <c r="II40" i="4" s="1"/>
  <c r="IH39" i="4"/>
  <c r="IH40" i="4" s="1"/>
  <c r="IG39" i="4"/>
  <c r="IG40" i="4" s="1"/>
  <c r="IF39" i="4"/>
  <c r="IF40" i="4" s="1"/>
  <c r="IE39" i="4"/>
  <c r="IE40" i="4" s="1"/>
  <c r="ID39" i="4"/>
  <c r="ID40" i="4" s="1"/>
  <c r="IC39" i="4"/>
  <c r="IC40" i="4" s="1"/>
  <c r="IB39" i="4"/>
  <c r="IB40" i="4" s="1"/>
  <c r="IA39" i="4"/>
  <c r="IA40" i="4" s="1"/>
  <c r="HZ39" i="4"/>
  <c r="HZ40" i="4" s="1"/>
  <c r="HY39" i="4"/>
  <c r="HY40" i="4" s="1"/>
  <c r="HX39" i="4"/>
  <c r="HX40" i="4" s="1"/>
  <c r="HW39" i="4"/>
  <c r="HW40" i="4" s="1"/>
  <c r="HV39" i="4"/>
  <c r="HV40" i="4" s="1"/>
  <c r="HU39" i="4"/>
  <c r="HU40" i="4" s="1"/>
  <c r="HT39" i="4"/>
  <c r="HT40" i="4" s="1"/>
  <c r="HS39" i="4"/>
  <c r="HS40" i="4" s="1"/>
  <c r="HR39" i="4"/>
  <c r="HR40" i="4" s="1"/>
  <c r="HQ39" i="4"/>
  <c r="HQ40" i="4" s="1"/>
  <c r="HP39" i="4"/>
  <c r="HP40" i="4" s="1"/>
  <c r="HO39" i="4"/>
  <c r="HO40" i="4" s="1"/>
  <c r="HN39" i="4"/>
  <c r="HN40" i="4" s="1"/>
  <c r="HM39" i="4"/>
  <c r="HM40" i="4" s="1"/>
  <c r="HL39" i="4"/>
  <c r="HL40" i="4" s="1"/>
  <c r="HK39" i="4"/>
  <c r="HK40" i="4" s="1"/>
  <c r="HJ39" i="4"/>
  <c r="HJ40" i="4" s="1"/>
  <c r="HI39" i="4"/>
  <c r="HI40" i="4" s="1"/>
  <c r="HH39" i="4"/>
  <c r="HH40" i="4" s="1"/>
  <c r="HG39" i="4"/>
  <c r="HG40" i="4" s="1"/>
  <c r="HF39" i="4"/>
  <c r="HF40" i="4" s="1"/>
  <c r="HE39" i="4"/>
  <c r="HE40" i="4" s="1"/>
  <c r="HD39" i="4"/>
  <c r="HD40" i="4" s="1"/>
  <c r="HC39" i="4"/>
  <c r="HC40" i="4" s="1"/>
  <c r="HB39" i="4"/>
  <c r="HB40" i="4" s="1"/>
  <c r="HA39" i="4"/>
  <c r="HA40" i="4" s="1"/>
  <c r="GZ39" i="4"/>
  <c r="GZ40" i="4" s="1"/>
  <c r="GY39" i="4"/>
  <c r="GY40" i="4" s="1"/>
  <c r="GX39" i="4"/>
  <c r="GX40" i="4" s="1"/>
  <c r="GW39" i="4"/>
  <c r="GW40" i="4" s="1"/>
  <c r="GV39" i="4"/>
  <c r="GV40" i="4" s="1"/>
  <c r="GU39" i="4"/>
  <c r="GU40" i="4" s="1"/>
  <c r="GT39" i="4"/>
  <c r="GT40" i="4" s="1"/>
  <c r="GS39" i="4"/>
  <c r="GS40" i="4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ZM34" i="5"/>
  <c r="ZM35" i="5" s="1"/>
  <c r="ZL34" i="5"/>
  <c r="ZL35" i="5" s="1"/>
  <c r="ZK34" i="5"/>
  <c r="ZK35" i="5" s="1"/>
  <c r="ZJ34" i="5"/>
  <c r="ZJ35" i="5" s="1"/>
  <c r="ZI34" i="5"/>
  <c r="ZI35" i="5" s="1"/>
  <c r="ZH34" i="5"/>
  <c r="ZH35" i="5" s="1"/>
  <c r="ZG34" i="5"/>
  <c r="ZG35" i="5" s="1"/>
  <c r="ZF34" i="5"/>
  <c r="ZF35" i="5" s="1"/>
  <c r="ZE34" i="5"/>
  <c r="ZE35" i="5" s="1"/>
  <c r="ZD34" i="5"/>
  <c r="ZD35" i="5" s="1"/>
  <c r="ZC34" i="5"/>
  <c r="ZC35" i="5" s="1"/>
  <c r="ZB34" i="5"/>
  <c r="ZB35" i="5" s="1"/>
  <c r="ZA34" i="5"/>
  <c r="ZA35" i="5" s="1"/>
  <c r="YZ34" i="5"/>
  <c r="YZ35" i="5" s="1"/>
  <c r="YY34" i="5"/>
  <c r="YY35" i="5" s="1"/>
  <c r="YX34" i="5"/>
  <c r="YX35" i="5" s="1"/>
  <c r="YW34" i="5"/>
  <c r="YW35" i="5" s="1"/>
  <c r="YV34" i="5"/>
  <c r="YV35" i="5" s="1"/>
  <c r="YU34" i="5"/>
  <c r="YU35" i="5" s="1"/>
  <c r="YT34" i="5"/>
  <c r="YT35" i="5" s="1"/>
  <c r="YS34" i="5"/>
  <c r="YS35" i="5" s="1"/>
  <c r="YR34" i="5"/>
  <c r="YR35" i="5" s="1"/>
  <c r="YQ34" i="5"/>
  <c r="YQ35" i="5" s="1"/>
  <c r="YP34" i="5"/>
  <c r="YP35" i="5" s="1"/>
  <c r="YO34" i="5"/>
  <c r="YO35" i="5" s="1"/>
  <c r="YN34" i="5"/>
  <c r="YN35" i="5" s="1"/>
  <c r="YM34" i="5"/>
  <c r="YM35" i="5" s="1"/>
  <c r="YL34" i="5"/>
  <c r="YL35" i="5" s="1"/>
  <c r="YK34" i="5"/>
  <c r="YK35" i="5" s="1"/>
  <c r="YJ34" i="5"/>
  <c r="YJ35" i="5" s="1"/>
  <c r="YI34" i="5"/>
  <c r="YI35" i="5" s="1"/>
  <c r="YH34" i="5"/>
  <c r="YH35" i="5" s="1"/>
  <c r="YG34" i="5"/>
  <c r="YG35" i="5" s="1"/>
  <c r="YF34" i="5"/>
  <c r="YF35" i="5" s="1"/>
  <c r="YE34" i="5"/>
  <c r="YE35" i="5" s="1"/>
  <c r="YD34" i="5"/>
  <c r="YD35" i="5" s="1"/>
  <c r="YC34" i="5"/>
  <c r="YC35" i="5" s="1"/>
  <c r="YB34" i="5"/>
  <c r="YB35" i="5" s="1"/>
  <c r="YA34" i="5"/>
  <c r="YA35" i="5" s="1"/>
  <c r="XZ34" i="5"/>
  <c r="XZ35" i="5" s="1"/>
  <c r="XY34" i="5"/>
  <c r="XY35" i="5" s="1"/>
  <c r="XX34" i="5"/>
  <c r="XX35" i="5" s="1"/>
  <c r="XW34" i="5"/>
  <c r="XW35" i="5" s="1"/>
  <c r="XV34" i="5"/>
  <c r="XV35" i="5" s="1"/>
  <c r="XU34" i="5"/>
  <c r="XU35" i="5" s="1"/>
  <c r="XT34" i="5"/>
  <c r="XT35" i="5" s="1"/>
  <c r="XS34" i="5"/>
  <c r="XS35" i="5" s="1"/>
  <c r="XR34" i="5"/>
  <c r="XR35" i="5" s="1"/>
  <c r="XQ34" i="5"/>
  <c r="XQ35" i="5" s="1"/>
  <c r="XP34" i="5"/>
  <c r="XP35" i="5" s="1"/>
  <c r="XO34" i="5"/>
  <c r="XO35" i="5" s="1"/>
  <c r="XN34" i="5"/>
  <c r="XN35" i="5" s="1"/>
  <c r="XM34" i="5"/>
  <c r="XM35" i="5" s="1"/>
  <c r="XL34" i="5"/>
  <c r="XL35" i="5" s="1"/>
  <c r="XK34" i="5"/>
  <c r="XK35" i="5" s="1"/>
  <c r="XJ34" i="5"/>
  <c r="XJ35" i="5" s="1"/>
  <c r="XI34" i="5"/>
  <c r="XI35" i="5" s="1"/>
  <c r="XH34" i="5"/>
  <c r="XH35" i="5" s="1"/>
  <c r="XG34" i="5"/>
  <c r="XG35" i="5" s="1"/>
  <c r="XF34" i="5"/>
  <c r="XF35" i="5" s="1"/>
  <c r="XE34" i="5"/>
  <c r="XE35" i="5" s="1"/>
  <c r="XD34" i="5"/>
  <c r="XD35" i="5" s="1"/>
  <c r="XC34" i="5"/>
  <c r="XC35" i="5" s="1"/>
  <c r="XB34" i="5"/>
  <c r="XB35" i="5" s="1"/>
  <c r="XA34" i="5"/>
  <c r="XA35" i="5" s="1"/>
  <c r="WZ34" i="5"/>
  <c r="WZ35" i="5" s="1"/>
  <c r="WY34" i="5"/>
  <c r="WY35" i="5" s="1"/>
  <c r="WX34" i="5"/>
  <c r="WX35" i="5" s="1"/>
  <c r="WW34" i="5"/>
  <c r="WW35" i="5" s="1"/>
  <c r="WV35" i="5"/>
  <c r="WU35" i="5"/>
  <c r="WT35" i="5"/>
  <c r="WS35" i="5"/>
  <c r="WR35" i="5"/>
  <c r="WQ35" i="5"/>
  <c r="WP35" i="5"/>
  <c r="WO35" i="5"/>
  <c r="WN35" i="5"/>
  <c r="WM34" i="5"/>
  <c r="WM35" i="5" s="1"/>
  <c r="WL34" i="5"/>
  <c r="WL35" i="5" s="1"/>
  <c r="WK35" i="5"/>
  <c r="WJ34" i="5"/>
  <c r="WJ35" i="5" s="1"/>
  <c r="WI34" i="5"/>
  <c r="WI35" i="5" s="1"/>
  <c r="WH34" i="5"/>
  <c r="WH35" i="5" s="1"/>
  <c r="WG34" i="5"/>
  <c r="WG35" i="5" s="1"/>
  <c r="WF35" i="5"/>
  <c r="WE35" i="5"/>
  <c r="WD34" i="5"/>
  <c r="WD35" i="5" s="1"/>
  <c r="WC35" i="5"/>
  <c r="WB35" i="5"/>
  <c r="WA34" i="5"/>
  <c r="WA35" i="5" s="1"/>
  <c r="VZ34" i="5"/>
  <c r="VZ35" i="5" s="1"/>
  <c r="VY34" i="5"/>
  <c r="VY35" i="5" s="1"/>
  <c r="VX34" i="5"/>
  <c r="VX35" i="5" s="1"/>
  <c r="VW34" i="5"/>
  <c r="VW35" i="5" s="1"/>
  <c r="VV34" i="5"/>
  <c r="VV35" i="5" s="1"/>
  <c r="VU34" i="5"/>
  <c r="VU35" i="5" s="1"/>
  <c r="VT34" i="5"/>
  <c r="VT35" i="5" s="1"/>
  <c r="VS34" i="5"/>
  <c r="VS35" i="5" s="1"/>
  <c r="VR34" i="5"/>
  <c r="VR35" i="5" s="1"/>
  <c r="VQ34" i="5"/>
  <c r="VQ35" i="5" s="1"/>
  <c r="VP34" i="5"/>
  <c r="VP35" i="5" s="1"/>
  <c r="VO34" i="5"/>
  <c r="VO35" i="5" s="1"/>
  <c r="VN34" i="5"/>
  <c r="VN35" i="5" s="1"/>
  <c r="VM34" i="5"/>
  <c r="VM35" i="5" s="1"/>
  <c r="VL34" i="5"/>
  <c r="VL35" i="5" s="1"/>
  <c r="VK34" i="5"/>
  <c r="VK35" i="5" s="1"/>
  <c r="VJ34" i="5"/>
  <c r="VJ35" i="5" s="1"/>
  <c r="VI34" i="5"/>
  <c r="VI35" i="5" s="1"/>
  <c r="VH34" i="5"/>
  <c r="VH35" i="5" s="1"/>
  <c r="VG34" i="5"/>
  <c r="VG35" i="5" s="1"/>
  <c r="VF34" i="5"/>
  <c r="VF35" i="5" s="1"/>
  <c r="VE34" i="5"/>
  <c r="VE35" i="5" s="1"/>
  <c r="VD34" i="5"/>
  <c r="VD35" i="5" s="1"/>
  <c r="VC34" i="5"/>
  <c r="VC35" i="5" s="1"/>
  <c r="VB34" i="5"/>
  <c r="VB35" i="5" s="1"/>
  <c r="VA34" i="5"/>
  <c r="VA35" i="5" s="1"/>
  <c r="UZ34" i="5"/>
  <c r="UZ35" i="5" s="1"/>
  <c r="UY34" i="5"/>
  <c r="UY35" i="5" s="1"/>
  <c r="UX34" i="5"/>
  <c r="UX35" i="5" s="1"/>
  <c r="UW34" i="5"/>
  <c r="UW35" i="5" s="1"/>
  <c r="UV34" i="5"/>
  <c r="UV35" i="5" s="1"/>
  <c r="UU34" i="5"/>
  <c r="UU35" i="5" s="1"/>
  <c r="UT34" i="5"/>
  <c r="UT35" i="5" s="1"/>
  <c r="US34" i="5"/>
  <c r="US35" i="5" s="1"/>
  <c r="UR34" i="5"/>
  <c r="UR35" i="5" s="1"/>
  <c r="UQ34" i="5"/>
  <c r="UQ35" i="5" s="1"/>
  <c r="UP34" i="5"/>
  <c r="UP35" i="5" s="1"/>
  <c r="UO34" i="5"/>
  <c r="UO35" i="5" s="1"/>
  <c r="UN34" i="5"/>
  <c r="UN35" i="5" s="1"/>
  <c r="UM34" i="5"/>
  <c r="UM35" i="5" s="1"/>
  <c r="UL34" i="5"/>
  <c r="UL35" i="5" s="1"/>
  <c r="UK34" i="5"/>
  <c r="UK35" i="5" s="1"/>
  <c r="UJ34" i="5"/>
  <c r="UJ35" i="5" s="1"/>
  <c r="UI34" i="5"/>
  <c r="UI35" i="5" s="1"/>
  <c r="UH34" i="5"/>
  <c r="UH35" i="5" s="1"/>
  <c r="UG34" i="5"/>
  <c r="UG35" i="5" s="1"/>
  <c r="UF34" i="5"/>
  <c r="UF35" i="5" s="1"/>
  <c r="UE35" i="5"/>
  <c r="UD35" i="5"/>
  <c r="UC35" i="5"/>
  <c r="UB35" i="5"/>
  <c r="UA35" i="5"/>
  <c r="TZ35" i="5"/>
  <c r="TY35" i="5"/>
  <c r="TX35" i="5"/>
  <c r="TW35" i="5"/>
  <c r="TV35" i="5"/>
  <c r="TU35" i="5"/>
  <c r="TT35" i="5"/>
  <c r="TS34" i="5"/>
  <c r="TS35" i="5" s="1"/>
  <c r="TR34" i="5"/>
  <c r="TR35" i="5" s="1"/>
  <c r="TQ34" i="5"/>
  <c r="TQ35" i="5" s="1"/>
  <c r="TP34" i="5"/>
  <c r="TP35" i="5" s="1"/>
  <c r="TO34" i="5"/>
  <c r="TO35" i="5" s="1"/>
  <c r="TN34" i="5"/>
  <c r="TN35" i="5" s="1"/>
  <c r="TM34" i="5"/>
  <c r="TM35" i="5" s="1"/>
  <c r="TL34" i="5"/>
  <c r="TL35" i="5" s="1"/>
  <c r="TK34" i="5"/>
  <c r="TK35" i="5" s="1"/>
  <c r="TJ34" i="5"/>
  <c r="TJ35" i="5" s="1"/>
  <c r="TI34" i="5"/>
  <c r="TI35" i="5" s="1"/>
  <c r="TH34" i="5"/>
  <c r="TH35" i="5" s="1"/>
  <c r="TG34" i="5"/>
  <c r="TG35" i="5" s="1"/>
  <c r="TF34" i="5"/>
  <c r="TF35" i="5" s="1"/>
  <c r="TE34" i="5"/>
  <c r="TE35" i="5" s="1"/>
  <c r="TD34" i="5"/>
  <c r="TD35" i="5" s="1"/>
  <c r="TC34" i="5"/>
  <c r="TC35" i="5" s="1"/>
  <c r="TB34" i="5"/>
  <c r="TB35" i="5" s="1"/>
  <c r="TA34" i="5"/>
  <c r="TA35" i="5" s="1"/>
  <c r="SZ35" i="5"/>
  <c r="SY35" i="5"/>
  <c r="SX34" i="5"/>
  <c r="SX35" i="5" s="1"/>
  <c r="SW34" i="5"/>
  <c r="SW35" i="5" s="1"/>
  <c r="SV34" i="5"/>
  <c r="SV35" i="5" s="1"/>
  <c r="SU35" i="5"/>
  <c r="ST35" i="5"/>
  <c r="SS35" i="5"/>
  <c r="SR35" i="5"/>
  <c r="SQ35" i="5"/>
  <c r="SP35" i="5"/>
  <c r="SO34" i="5"/>
  <c r="SO35" i="5" s="1"/>
  <c r="SN34" i="5"/>
  <c r="SN35" i="5" s="1"/>
  <c r="SM34" i="5"/>
  <c r="SM35" i="5" s="1"/>
  <c r="SL34" i="5"/>
  <c r="SL35" i="5" s="1"/>
  <c r="SK34" i="5"/>
  <c r="SK35" i="5" s="1"/>
  <c r="SJ34" i="5"/>
  <c r="SJ35" i="5" s="1"/>
  <c r="SI34" i="5"/>
  <c r="SI35" i="5" s="1"/>
  <c r="SH34" i="5"/>
  <c r="SH35" i="5" s="1"/>
  <c r="SG34" i="5"/>
  <c r="SG35" i="5" s="1"/>
  <c r="SF34" i="5"/>
  <c r="SF35" i="5" s="1"/>
  <c r="SE34" i="5"/>
  <c r="SE35" i="5" s="1"/>
  <c r="SD34" i="5"/>
  <c r="SD35" i="5" s="1"/>
  <c r="SC34" i="5"/>
  <c r="SC35" i="5" s="1"/>
  <c r="SB34" i="5"/>
  <c r="SB35" i="5" s="1"/>
  <c r="SA34" i="5"/>
  <c r="SA35" i="5" s="1"/>
  <c r="RZ34" i="5"/>
  <c r="RZ35" i="5" s="1"/>
  <c r="RY34" i="5"/>
  <c r="RY35" i="5" s="1"/>
  <c r="RX34" i="5"/>
  <c r="RX35" i="5" s="1"/>
  <c r="RW34" i="5"/>
  <c r="RW35" i="5" s="1"/>
  <c r="RV34" i="5"/>
  <c r="RV35" i="5" s="1"/>
  <c r="RU34" i="5"/>
  <c r="RU35" i="5" s="1"/>
  <c r="RT34" i="5"/>
  <c r="RT35" i="5" s="1"/>
  <c r="RS34" i="5"/>
  <c r="RS35" i="5" s="1"/>
  <c r="RR34" i="5"/>
  <c r="RR35" i="5" s="1"/>
  <c r="RQ34" i="5"/>
  <c r="RQ35" i="5" s="1"/>
  <c r="RP34" i="5"/>
  <c r="RP35" i="5" s="1"/>
  <c r="RO34" i="5"/>
  <c r="RO35" i="5" s="1"/>
  <c r="RN34" i="5"/>
  <c r="RN35" i="5" s="1"/>
  <c r="RM34" i="5"/>
  <c r="RM35" i="5" s="1"/>
  <c r="RL34" i="5"/>
  <c r="RL35" i="5" s="1"/>
  <c r="RK34" i="5"/>
  <c r="RK35" i="5" s="1"/>
  <c r="RJ34" i="5"/>
  <c r="RJ35" i="5" s="1"/>
  <c r="RI34" i="5"/>
  <c r="RI35" i="5" s="1"/>
  <c r="RH34" i="5"/>
  <c r="RH35" i="5" s="1"/>
  <c r="RG34" i="5"/>
  <c r="RG35" i="5" s="1"/>
  <c r="RF34" i="5"/>
  <c r="RF35" i="5" s="1"/>
  <c r="RE34" i="5"/>
  <c r="RE35" i="5" s="1"/>
  <c r="RD34" i="5"/>
  <c r="RD35" i="5" s="1"/>
  <c r="RC34" i="5"/>
  <c r="RC35" i="5" s="1"/>
  <c r="RB34" i="5"/>
  <c r="RB35" i="5" s="1"/>
  <c r="RA34" i="5"/>
  <c r="RA35" i="5" s="1"/>
  <c r="QZ34" i="5"/>
  <c r="QZ35" i="5" s="1"/>
  <c r="QY34" i="5"/>
  <c r="QY35" i="5" s="1"/>
  <c r="QX34" i="5"/>
  <c r="QX35" i="5" s="1"/>
  <c r="QW34" i="5"/>
  <c r="QW35" i="5" s="1"/>
  <c r="QV34" i="5"/>
  <c r="QV35" i="5" s="1"/>
  <c r="QU34" i="5"/>
  <c r="QU35" i="5" s="1"/>
  <c r="QT34" i="5"/>
  <c r="QT35" i="5" s="1"/>
  <c r="PF35" i="5"/>
  <c r="PE35" i="5"/>
  <c r="PD35" i="5"/>
  <c r="PC34" i="5"/>
  <c r="PC35" i="5" s="1"/>
  <c r="PB34" i="5"/>
  <c r="PB35" i="5" s="1"/>
  <c r="PA34" i="5"/>
  <c r="PA35" i="5" s="1"/>
  <c r="OZ34" i="5"/>
  <c r="OZ35" i="5" s="1"/>
  <c r="OY34" i="5"/>
  <c r="OY35" i="5" s="1"/>
  <c r="OX34" i="5"/>
  <c r="OX35" i="5" s="1"/>
  <c r="OW34" i="5"/>
  <c r="OW35" i="5" s="1"/>
  <c r="OV34" i="5"/>
  <c r="OV35" i="5" s="1"/>
  <c r="OU34" i="5"/>
  <c r="OU35" i="5" s="1"/>
  <c r="OT34" i="5"/>
  <c r="OT35" i="5" s="1"/>
  <c r="OS34" i="5"/>
  <c r="OS35" i="5" s="1"/>
  <c r="OR34" i="5"/>
  <c r="OR35" i="5" s="1"/>
  <c r="OQ34" i="5"/>
  <c r="OQ35" i="5" s="1"/>
  <c r="OP34" i="5"/>
  <c r="OP35" i="5" s="1"/>
  <c r="OO34" i="5"/>
  <c r="OO35" i="5" s="1"/>
  <c r="ON34" i="5"/>
  <c r="ON35" i="5" s="1"/>
  <c r="OM34" i="5"/>
  <c r="OM35" i="5" s="1"/>
  <c r="OL34" i="5"/>
  <c r="OL35" i="5" s="1"/>
  <c r="OK34" i="5"/>
  <c r="OK35" i="5" s="1"/>
  <c r="OJ34" i="5"/>
  <c r="OJ35" i="5" s="1"/>
  <c r="OI34" i="5"/>
  <c r="OI35" i="5" s="1"/>
  <c r="OH34" i="5"/>
  <c r="OH35" i="5" s="1"/>
  <c r="OG34" i="5"/>
  <c r="OG35" i="5" s="1"/>
  <c r="OF34" i="5"/>
  <c r="OF35" i="5" s="1"/>
  <c r="OE34" i="5"/>
  <c r="OE35" i="5" s="1"/>
  <c r="OD34" i="5"/>
  <c r="OD35" i="5" s="1"/>
  <c r="OC34" i="5"/>
  <c r="OC35" i="5" s="1"/>
  <c r="OB34" i="5"/>
  <c r="OB35" i="5" s="1"/>
  <c r="OA34" i="5"/>
  <c r="OA35" i="5" s="1"/>
  <c r="NZ34" i="5"/>
  <c r="NZ35" i="5" s="1"/>
  <c r="NY34" i="5"/>
  <c r="NY35" i="5" s="1"/>
  <c r="NX34" i="5"/>
  <c r="NX35" i="5" s="1"/>
  <c r="NW34" i="5"/>
  <c r="NW35" i="5" s="1"/>
  <c r="NV34" i="5"/>
  <c r="NV35" i="5" s="1"/>
  <c r="NU34" i="5"/>
  <c r="NU35" i="5" s="1"/>
  <c r="NT34" i="5"/>
  <c r="NT35" i="5" s="1"/>
  <c r="NS34" i="5"/>
  <c r="NS35" i="5" s="1"/>
  <c r="NR34" i="5"/>
  <c r="NR35" i="5" s="1"/>
  <c r="NQ34" i="5"/>
  <c r="NQ35" i="5" s="1"/>
  <c r="NP34" i="5"/>
  <c r="NP35" i="5" s="1"/>
  <c r="NO34" i="5"/>
  <c r="NO35" i="5" s="1"/>
  <c r="NN34" i="5"/>
  <c r="NN35" i="5" s="1"/>
  <c r="NM34" i="5"/>
  <c r="NM35" i="5" s="1"/>
  <c r="NL34" i="5"/>
  <c r="NL35" i="5" s="1"/>
  <c r="NK34" i="5"/>
  <c r="NK35" i="5" s="1"/>
  <c r="NJ34" i="5"/>
  <c r="NJ35" i="5" s="1"/>
  <c r="NI34" i="5"/>
  <c r="NI35" i="5" s="1"/>
  <c r="NH34" i="5"/>
  <c r="NH35" i="5" s="1"/>
  <c r="NG34" i="5"/>
  <c r="NG35" i="5" s="1"/>
  <c r="NF34" i="5"/>
  <c r="NF35" i="5" s="1"/>
  <c r="NE34" i="5"/>
  <c r="NE35" i="5" s="1"/>
  <c r="ND34" i="5"/>
  <c r="ND35" i="5" s="1"/>
  <c r="NC34" i="5"/>
  <c r="NC35" i="5" s="1"/>
  <c r="NB34" i="5"/>
  <c r="NB35" i="5" s="1"/>
  <c r="NA34" i="5"/>
  <c r="NA35" i="5" s="1"/>
  <c r="MZ34" i="5"/>
  <c r="MZ35" i="5" s="1"/>
  <c r="MY34" i="5"/>
  <c r="MY35" i="5" s="1"/>
  <c r="MX34" i="5"/>
  <c r="MX35" i="5" s="1"/>
  <c r="MW34" i="5"/>
  <c r="MW35" i="5" s="1"/>
  <c r="MV34" i="5"/>
  <c r="MV35" i="5" s="1"/>
  <c r="MU34" i="5"/>
  <c r="MU35" i="5" s="1"/>
  <c r="MT34" i="5"/>
  <c r="MT35" i="5" s="1"/>
  <c r="MS34" i="5"/>
  <c r="MS35" i="5" s="1"/>
  <c r="MR34" i="5"/>
  <c r="MR35" i="5" s="1"/>
  <c r="MQ34" i="5"/>
  <c r="MQ35" i="5" s="1"/>
  <c r="MP34" i="5"/>
  <c r="MP35" i="5" s="1"/>
  <c r="MO34" i="5"/>
  <c r="MO35" i="5" s="1"/>
  <c r="MN34" i="5"/>
  <c r="MN35" i="5" s="1"/>
  <c r="MM34" i="5"/>
  <c r="MM35" i="5" s="1"/>
  <c r="ML34" i="5"/>
  <c r="ML35" i="5" s="1"/>
  <c r="MK34" i="5"/>
  <c r="MK35" i="5" s="1"/>
  <c r="MJ34" i="5"/>
  <c r="MJ35" i="5" s="1"/>
  <c r="MI34" i="5"/>
  <c r="MI35" i="5" s="1"/>
  <c r="MH34" i="5"/>
  <c r="MH35" i="5" s="1"/>
  <c r="MG34" i="5"/>
  <c r="MG35" i="5" s="1"/>
  <c r="MF34" i="5"/>
  <c r="MF35" i="5" s="1"/>
  <c r="ME34" i="5"/>
  <c r="ME35" i="5" s="1"/>
  <c r="MD34" i="5"/>
  <c r="MD35" i="5" s="1"/>
  <c r="MC34" i="5"/>
  <c r="MC35" i="5" s="1"/>
  <c r="MB34" i="5"/>
  <c r="MB35" i="5" s="1"/>
  <c r="MA34" i="5"/>
  <c r="MA35" i="5" s="1"/>
  <c r="LZ34" i="5"/>
  <c r="LZ35" i="5" s="1"/>
  <c r="LY34" i="5"/>
  <c r="LY35" i="5" s="1"/>
  <c r="LX34" i="5"/>
  <c r="LX35" i="5" s="1"/>
  <c r="LW34" i="5"/>
  <c r="LW35" i="5" s="1"/>
  <c r="LV34" i="5"/>
  <c r="LV35" i="5" s="1"/>
  <c r="LU34" i="5"/>
  <c r="LU35" i="5" s="1"/>
  <c r="LT34" i="5"/>
  <c r="LT35" i="5" s="1"/>
  <c r="LS34" i="5"/>
  <c r="LS35" i="5" s="1"/>
  <c r="LR34" i="5"/>
  <c r="LR35" i="5" s="1"/>
  <c r="LQ34" i="5"/>
  <c r="LQ35" i="5" s="1"/>
  <c r="LP34" i="5"/>
  <c r="LP35" i="5" s="1"/>
  <c r="LO34" i="5"/>
  <c r="LO35" i="5" s="1"/>
  <c r="LN34" i="5"/>
  <c r="LN35" i="5" s="1"/>
  <c r="LM34" i="5"/>
  <c r="LM35" i="5" s="1"/>
  <c r="LL34" i="5"/>
  <c r="LL35" i="5" s="1"/>
  <c r="LK34" i="5"/>
  <c r="LK35" i="5" s="1"/>
  <c r="LJ34" i="5"/>
  <c r="LJ35" i="5" s="1"/>
  <c r="LI34" i="5"/>
  <c r="LI35" i="5" s="1"/>
  <c r="LH34" i="5"/>
  <c r="LH35" i="5" s="1"/>
  <c r="LG34" i="5"/>
  <c r="LG35" i="5" s="1"/>
  <c r="LF34" i="5"/>
  <c r="LF35" i="5" s="1"/>
  <c r="LE34" i="5"/>
  <c r="LE35" i="5" s="1"/>
  <c r="LD34" i="5"/>
  <c r="LD35" i="5" s="1"/>
  <c r="LC34" i="5"/>
  <c r="LC35" i="5" s="1"/>
  <c r="LB34" i="5"/>
  <c r="LB35" i="5" s="1"/>
  <c r="LA34" i="5"/>
  <c r="LA35" i="5" s="1"/>
  <c r="KZ34" i="5"/>
  <c r="KZ35" i="5" s="1"/>
  <c r="KY34" i="5"/>
  <c r="KY35" i="5" s="1"/>
  <c r="KX34" i="5"/>
  <c r="KX35" i="5" s="1"/>
  <c r="KW34" i="5"/>
  <c r="KW35" i="5" s="1"/>
  <c r="KV34" i="5"/>
  <c r="KV35" i="5" s="1"/>
  <c r="KU34" i="5"/>
  <c r="KU35" i="5" s="1"/>
  <c r="KT34" i="5"/>
  <c r="KT35" i="5" s="1"/>
  <c r="KS34" i="5"/>
  <c r="KS35" i="5" s="1"/>
  <c r="KR34" i="5"/>
  <c r="KR35" i="5" s="1"/>
  <c r="KQ34" i="5"/>
  <c r="KQ35" i="5" s="1"/>
  <c r="KP34" i="5"/>
  <c r="KP35" i="5" s="1"/>
  <c r="KO34" i="5"/>
  <c r="KO35" i="5" s="1"/>
  <c r="KN34" i="5"/>
  <c r="KN35" i="5" s="1"/>
  <c r="KM34" i="5"/>
  <c r="KM35" i="5" s="1"/>
  <c r="KL34" i="5"/>
  <c r="KL35" i="5" s="1"/>
  <c r="KK34" i="5"/>
  <c r="KK35" i="5" s="1"/>
  <c r="KJ34" i="5"/>
  <c r="KJ35" i="5" s="1"/>
  <c r="KI34" i="5"/>
  <c r="KI35" i="5" s="1"/>
  <c r="KH34" i="5"/>
  <c r="KH35" i="5" s="1"/>
  <c r="KG34" i="5"/>
  <c r="KG35" i="5" s="1"/>
  <c r="KF34" i="5"/>
  <c r="KF35" i="5" s="1"/>
  <c r="KE34" i="5"/>
  <c r="KE35" i="5" s="1"/>
  <c r="KD34" i="5"/>
  <c r="KD35" i="5" s="1"/>
  <c r="KC34" i="5"/>
  <c r="KC35" i="5" s="1"/>
  <c r="KB34" i="5"/>
  <c r="KB35" i="5" s="1"/>
  <c r="KA34" i="5"/>
  <c r="KA35" i="5" s="1"/>
  <c r="JZ34" i="5"/>
  <c r="JZ35" i="5" s="1"/>
  <c r="JY34" i="5"/>
  <c r="JY35" i="5" s="1"/>
  <c r="JX34" i="5"/>
  <c r="JX35" i="5" s="1"/>
  <c r="JW34" i="5"/>
  <c r="JW35" i="5" s="1"/>
  <c r="JV34" i="5"/>
  <c r="JV35" i="5" s="1"/>
  <c r="JU34" i="5"/>
  <c r="JU35" i="5" s="1"/>
  <c r="JT34" i="5"/>
  <c r="JT35" i="5" s="1"/>
  <c r="JS34" i="5"/>
  <c r="JS35" i="5" s="1"/>
  <c r="JR34" i="5"/>
  <c r="JR35" i="5" s="1"/>
  <c r="JQ34" i="5"/>
  <c r="JQ35" i="5" s="1"/>
  <c r="JP34" i="5"/>
  <c r="JP35" i="5" s="1"/>
  <c r="JO34" i="5"/>
  <c r="JO35" i="5" s="1"/>
  <c r="JN34" i="5"/>
  <c r="JN35" i="5" s="1"/>
  <c r="JM34" i="5"/>
  <c r="JM35" i="5" s="1"/>
  <c r="JL34" i="5"/>
  <c r="JL35" i="5" s="1"/>
  <c r="JK34" i="5"/>
  <c r="JK35" i="5" s="1"/>
  <c r="JJ34" i="5"/>
  <c r="JJ35" i="5" s="1"/>
  <c r="JI34" i="5"/>
  <c r="JI35" i="5" s="1"/>
  <c r="JH34" i="5"/>
  <c r="JH35" i="5" s="1"/>
  <c r="JG34" i="5"/>
  <c r="JG35" i="5" s="1"/>
  <c r="JF34" i="5"/>
  <c r="JF35" i="5" s="1"/>
  <c r="JE34" i="5"/>
  <c r="JE35" i="5" s="1"/>
  <c r="JD34" i="5"/>
  <c r="JD35" i="5" s="1"/>
  <c r="JC34" i="5"/>
  <c r="JC35" i="5" s="1"/>
  <c r="JB34" i="5"/>
  <c r="JB35" i="5" s="1"/>
  <c r="JA34" i="5"/>
  <c r="JA35" i="5" s="1"/>
  <c r="IZ34" i="5"/>
  <c r="IZ35" i="5" s="1"/>
  <c r="IY34" i="5"/>
  <c r="IY35" i="5" s="1"/>
  <c r="IX34" i="5"/>
  <c r="IX35" i="5" s="1"/>
  <c r="IW34" i="5"/>
  <c r="IW35" i="5" s="1"/>
  <c r="IV34" i="5"/>
  <c r="IV35" i="5" s="1"/>
  <c r="IU34" i="5"/>
  <c r="IU35" i="5" s="1"/>
  <c r="IT34" i="5"/>
  <c r="IT35" i="5" s="1"/>
  <c r="IS34" i="5"/>
  <c r="IS35" i="5" s="1"/>
  <c r="IR34" i="5"/>
  <c r="IR35" i="5" s="1"/>
  <c r="IQ34" i="5"/>
  <c r="IQ35" i="5" s="1"/>
  <c r="IP34" i="5"/>
  <c r="IP35" i="5" s="1"/>
  <c r="IO34" i="5"/>
  <c r="IO35" i="5" s="1"/>
  <c r="IN34" i="5"/>
  <c r="IN35" i="5" s="1"/>
  <c r="IM34" i="5"/>
  <c r="IM35" i="5" s="1"/>
  <c r="IL34" i="5"/>
  <c r="IL35" i="5" s="1"/>
  <c r="IK34" i="5"/>
  <c r="IK35" i="5" s="1"/>
  <c r="IJ34" i="5"/>
  <c r="IJ35" i="5" s="1"/>
  <c r="II34" i="5"/>
  <c r="II35" i="5" s="1"/>
  <c r="IH34" i="5"/>
  <c r="IH35" i="5" s="1"/>
  <c r="IG34" i="5"/>
  <c r="IG35" i="5" s="1"/>
  <c r="IF34" i="5"/>
  <c r="IF35" i="5" s="1"/>
  <c r="IE34" i="5"/>
  <c r="IE35" i="5" s="1"/>
  <c r="ID34" i="5"/>
  <c r="ID35" i="5" s="1"/>
  <c r="IC34" i="5"/>
  <c r="IC35" i="5" s="1"/>
  <c r="IB34" i="5"/>
  <c r="IB35" i="5" s="1"/>
  <c r="IA34" i="5"/>
  <c r="IA35" i="5" s="1"/>
  <c r="HZ34" i="5"/>
  <c r="HZ35" i="5" s="1"/>
  <c r="HY34" i="5"/>
  <c r="HY35" i="5" s="1"/>
  <c r="HX34" i="5"/>
  <c r="HX35" i="5" s="1"/>
  <c r="HW34" i="5"/>
  <c r="HW35" i="5" s="1"/>
  <c r="HV34" i="5"/>
  <c r="HV35" i="5" s="1"/>
  <c r="HU34" i="5"/>
  <c r="HU35" i="5" s="1"/>
  <c r="HT34" i="5"/>
  <c r="HT35" i="5" s="1"/>
  <c r="HS34" i="5"/>
  <c r="HS35" i="5" s="1"/>
  <c r="HR34" i="5"/>
  <c r="HR35" i="5" s="1"/>
  <c r="HQ34" i="5"/>
  <c r="HQ35" i="5" s="1"/>
  <c r="HP34" i="5"/>
  <c r="HP35" i="5" s="1"/>
  <c r="HO34" i="5"/>
  <c r="HO35" i="5" s="1"/>
  <c r="HN34" i="5"/>
  <c r="HN35" i="5" s="1"/>
  <c r="HM34" i="5"/>
  <c r="HM35" i="5" s="1"/>
  <c r="HL34" i="5"/>
  <c r="HL35" i="5" s="1"/>
  <c r="HK34" i="5"/>
  <c r="HK35" i="5" s="1"/>
  <c r="HJ34" i="5"/>
  <c r="HJ35" i="5" s="1"/>
  <c r="HI34" i="5"/>
  <c r="HI35" i="5" s="1"/>
  <c r="HH34" i="5"/>
  <c r="HH35" i="5" s="1"/>
  <c r="HG34" i="5"/>
  <c r="HG35" i="5" s="1"/>
  <c r="HF34" i="5"/>
  <c r="HF35" i="5" s="1"/>
  <c r="HE34" i="5"/>
  <c r="HE35" i="5" s="1"/>
  <c r="HD34" i="5"/>
  <c r="HD35" i="5" s="1"/>
  <c r="HC34" i="5"/>
  <c r="HC35" i="5" s="1"/>
  <c r="HB34" i="5"/>
  <c r="HB35" i="5" s="1"/>
  <c r="HA34" i="5"/>
  <c r="HA35" i="5" s="1"/>
  <c r="GZ34" i="5"/>
  <c r="GZ35" i="5" s="1"/>
  <c r="GY34" i="5"/>
  <c r="GY35" i="5" s="1"/>
  <c r="GX34" i="5"/>
  <c r="GX35" i="5" s="1"/>
  <c r="GW34" i="5"/>
  <c r="GW35" i="5" s="1"/>
  <c r="GV34" i="5"/>
  <c r="GV35" i="5" s="1"/>
  <c r="GU34" i="5"/>
  <c r="GU35" i="5" s="1"/>
  <c r="GT34" i="5"/>
  <c r="GT35" i="5" s="1"/>
  <c r="GS34" i="5"/>
  <c r="GS35" i="5" s="1"/>
  <c r="GR34" i="5"/>
  <c r="GR35" i="5" s="1"/>
  <c r="GQ34" i="5"/>
  <c r="GQ35" i="5" s="1"/>
  <c r="GP34" i="5"/>
  <c r="GP35" i="5" s="1"/>
  <c r="GO34" i="5"/>
  <c r="GO35" i="5" s="1"/>
  <c r="GN34" i="5"/>
  <c r="GN35" i="5" s="1"/>
  <c r="GM34" i="5"/>
  <c r="GM35" i="5" s="1"/>
  <c r="GL34" i="5"/>
  <c r="GL35" i="5" s="1"/>
  <c r="GK34" i="5"/>
  <c r="GK35" i="5" s="1"/>
  <c r="GJ34" i="5"/>
  <c r="GJ35" i="5" s="1"/>
  <c r="GI34" i="5"/>
  <c r="GI35" i="5" s="1"/>
  <c r="GH34" i="5"/>
  <c r="GH35" i="5" s="1"/>
  <c r="GG34" i="5"/>
  <c r="GG35" i="5" s="1"/>
  <c r="GF34" i="5"/>
  <c r="GF35" i="5" s="1"/>
  <c r="GE34" i="5"/>
  <c r="GE35" i="5" s="1"/>
  <c r="GD34" i="5"/>
  <c r="GD35" i="5" s="1"/>
  <c r="GC34" i="5"/>
  <c r="GC35" i="5" s="1"/>
  <c r="GB34" i="5"/>
  <c r="GB35" i="5" s="1"/>
  <c r="GA34" i="5"/>
  <c r="GA35" i="5" s="1"/>
  <c r="FZ34" i="5"/>
  <c r="FZ35" i="5" s="1"/>
  <c r="FY34" i="5"/>
  <c r="FY35" i="5" s="1"/>
  <c r="FX34" i="5"/>
  <c r="FX35" i="5" s="1"/>
  <c r="FW34" i="5"/>
  <c r="FW35" i="5" s="1"/>
  <c r="FV34" i="5"/>
  <c r="FV35" i="5" s="1"/>
  <c r="FU34" i="5"/>
  <c r="FU35" i="5" s="1"/>
  <c r="FT34" i="5"/>
  <c r="FT35" i="5" s="1"/>
  <c r="FS34" i="5"/>
  <c r="FS35" i="5" s="1"/>
  <c r="FR34" i="5"/>
  <c r="FR35" i="5" s="1"/>
  <c r="FQ34" i="5"/>
  <c r="FQ35" i="5" s="1"/>
  <c r="FP34" i="5"/>
  <c r="FP35" i="5" s="1"/>
  <c r="FO34" i="5"/>
  <c r="FO35" i="5" s="1"/>
  <c r="FN34" i="5"/>
  <c r="FN35" i="5" s="1"/>
  <c r="FM34" i="5"/>
  <c r="FM35" i="5" s="1"/>
  <c r="FL34" i="5"/>
  <c r="FL35" i="5" s="1"/>
  <c r="FK34" i="5"/>
  <c r="FK35" i="5" s="1"/>
  <c r="FJ34" i="5"/>
  <c r="FJ35" i="5" s="1"/>
  <c r="FI34" i="5"/>
  <c r="FI35" i="5" s="1"/>
  <c r="FH34" i="5"/>
  <c r="FH35" i="5" s="1"/>
  <c r="FG34" i="5"/>
  <c r="FG35" i="5" s="1"/>
  <c r="FF34" i="5"/>
  <c r="FF35" i="5" s="1"/>
  <c r="FE34" i="5"/>
  <c r="FE35" i="5" s="1"/>
  <c r="FD34" i="5"/>
  <c r="FD35" i="5" s="1"/>
  <c r="FC34" i="5"/>
  <c r="FC35" i="5" s="1"/>
  <c r="FB34" i="5"/>
  <c r="FB35" i="5" s="1"/>
  <c r="FA34" i="5"/>
  <c r="FA35" i="5" s="1"/>
  <c r="EZ34" i="5"/>
  <c r="EZ35" i="5" s="1"/>
  <c r="EY34" i="5"/>
  <c r="EY35" i="5" s="1"/>
  <c r="EX34" i="5"/>
  <c r="EX35" i="5" s="1"/>
  <c r="EW34" i="5"/>
  <c r="EW35" i="5" s="1"/>
  <c r="EV34" i="5"/>
  <c r="EV35" i="5" s="1"/>
  <c r="EU34" i="5"/>
  <c r="EU35" i="5" s="1"/>
  <c r="ET34" i="5"/>
  <c r="ET35" i="5" s="1"/>
  <c r="ES34" i="5"/>
  <c r="ES35" i="5" s="1"/>
  <c r="ER34" i="5"/>
  <c r="ER35" i="5" s="1"/>
  <c r="EQ34" i="5"/>
  <c r="EQ35" i="5" s="1"/>
  <c r="EP34" i="5"/>
  <c r="EP35" i="5" s="1"/>
  <c r="EO34" i="5"/>
  <c r="EO35" i="5" s="1"/>
  <c r="EN34" i="5"/>
  <c r="EN35" i="5" s="1"/>
  <c r="EM34" i="5"/>
  <c r="EM35" i="5" s="1"/>
  <c r="EL34" i="5"/>
  <c r="EL35" i="5" s="1"/>
  <c r="EK34" i="5"/>
  <c r="EK35" i="5" s="1"/>
  <c r="EJ34" i="5"/>
  <c r="EJ35" i="5" s="1"/>
  <c r="EI34" i="5"/>
  <c r="EI35" i="5" s="1"/>
  <c r="EH34" i="5"/>
  <c r="EH35" i="5" s="1"/>
  <c r="EG34" i="5"/>
  <c r="EG35" i="5" s="1"/>
  <c r="EF34" i="5"/>
  <c r="EF35" i="5" s="1"/>
  <c r="EE34" i="5"/>
  <c r="EE35" i="5" s="1"/>
  <c r="ED34" i="5"/>
  <c r="ED35" i="5" s="1"/>
  <c r="EC34" i="5"/>
  <c r="EC35" i="5" s="1"/>
  <c r="EB34" i="5"/>
  <c r="EB35" i="5" s="1"/>
  <c r="EA34" i="5"/>
  <c r="EA35" i="5" s="1"/>
  <c r="DZ34" i="5"/>
  <c r="DZ35" i="5" s="1"/>
  <c r="DY34" i="5"/>
  <c r="DY35" i="5" s="1"/>
  <c r="DX34" i="5"/>
  <c r="DX35" i="5" s="1"/>
  <c r="DW34" i="5"/>
  <c r="DW35" i="5" s="1"/>
  <c r="DV34" i="5"/>
  <c r="DV35" i="5" s="1"/>
  <c r="DU34" i="5"/>
  <c r="DU35" i="5" s="1"/>
  <c r="DT34" i="5"/>
  <c r="DT35" i="5" s="1"/>
  <c r="DS34" i="5"/>
  <c r="DS35" i="5" s="1"/>
  <c r="DR34" i="5"/>
  <c r="DR35" i="5" s="1"/>
  <c r="DQ34" i="5"/>
  <c r="DQ35" i="5" s="1"/>
  <c r="DP34" i="5"/>
  <c r="DP35" i="5" s="1"/>
  <c r="DO34" i="5"/>
  <c r="DO35" i="5" s="1"/>
  <c r="DN34" i="5"/>
  <c r="DN35" i="5" s="1"/>
  <c r="DM34" i="5"/>
  <c r="DM35" i="5" s="1"/>
  <c r="DL34" i="5"/>
  <c r="DL35" i="5" s="1"/>
  <c r="DK34" i="5"/>
  <c r="DK35" i="5" s="1"/>
  <c r="DJ34" i="5"/>
  <c r="DJ35" i="5" s="1"/>
  <c r="DI34" i="5"/>
  <c r="DI35" i="5" s="1"/>
  <c r="DH34" i="5"/>
  <c r="DH35" i="5" s="1"/>
  <c r="DG34" i="5"/>
  <c r="DG35" i="5" s="1"/>
  <c r="DF34" i="5"/>
  <c r="DF35" i="5" s="1"/>
  <c r="DE34" i="5"/>
  <c r="DE35" i="5" s="1"/>
  <c r="DD34" i="5"/>
  <c r="DD35" i="5" s="1"/>
  <c r="DC34" i="5"/>
  <c r="DC35" i="5" s="1"/>
  <c r="DB34" i="5"/>
  <c r="DB35" i="5" s="1"/>
  <c r="DA34" i="5"/>
  <c r="DA35" i="5" s="1"/>
  <c r="CZ34" i="5"/>
  <c r="CZ35" i="5" s="1"/>
  <c r="CY34" i="5"/>
  <c r="CY35" i="5" s="1"/>
  <c r="CX34" i="5"/>
  <c r="CX35" i="5" s="1"/>
  <c r="CW34" i="5"/>
  <c r="CW35" i="5" s="1"/>
  <c r="CV34" i="5"/>
  <c r="CV35" i="5" s="1"/>
  <c r="CU34" i="5"/>
  <c r="CU35" i="5" s="1"/>
  <c r="CT34" i="5"/>
  <c r="CT35" i="5" s="1"/>
  <c r="CS34" i="5"/>
  <c r="CS35" i="5" s="1"/>
  <c r="CR34" i="5"/>
  <c r="CR35" i="5" s="1"/>
  <c r="CQ34" i="5"/>
  <c r="CQ35" i="5" s="1"/>
  <c r="CP34" i="5"/>
  <c r="CP35" i="5" s="1"/>
  <c r="CO34" i="5"/>
  <c r="CO35" i="5" s="1"/>
  <c r="CN34" i="5"/>
  <c r="CN35" i="5" s="1"/>
  <c r="CM34" i="5"/>
  <c r="CM35" i="5" s="1"/>
  <c r="CL34" i="5"/>
  <c r="CL35" i="5" s="1"/>
  <c r="CK34" i="5"/>
  <c r="CK35" i="5" s="1"/>
  <c r="CJ34" i="5"/>
  <c r="CJ35" i="5" s="1"/>
  <c r="CI34" i="5"/>
  <c r="CI35" i="5" s="1"/>
  <c r="CH34" i="5"/>
  <c r="CH35" i="5" s="1"/>
  <c r="CG34" i="5"/>
  <c r="CG35" i="5" s="1"/>
  <c r="CF34" i="5"/>
  <c r="CF35" i="5" s="1"/>
  <c r="CE34" i="5"/>
  <c r="CE35" i="5" s="1"/>
  <c r="CD34" i="5"/>
  <c r="CD35" i="5" s="1"/>
  <c r="CC34" i="5"/>
  <c r="CC35" i="5" s="1"/>
  <c r="CB34" i="5"/>
  <c r="CB35" i="5" s="1"/>
  <c r="CA34" i="5"/>
  <c r="CA35" i="5" s="1"/>
  <c r="BZ34" i="5"/>
  <c r="BZ35" i="5" s="1"/>
  <c r="BY34" i="5"/>
  <c r="BY35" i="5" s="1"/>
  <c r="BX34" i="5"/>
  <c r="BX35" i="5" s="1"/>
  <c r="BW34" i="5"/>
  <c r="BW35" i="5" s="1"/>
  <c r="BV34" i="5"/>
  <c r="BV35" i="5" s="1"/>
  <c r="BU34" i="5"/>
  <c r="BU35" i="5" s="1"/>
  <c r="BT34" i="5"/>
  <c r="BT35" i="5" s="1"/>
  <c r="BS34" i="5"/>
  <c r="BS35" i="5" s="1"/>
  <c r="BR34" i="5"/>
  <c r="BR35" i="5" s="1"/>
  <c r="BQ34" i="5"/>
  <c r="BQ35" i="5" s="1"/>
  <c r="BP34" i="5"/>
  <c r="BP35" i="5" s="1"/>
  <c r="BO34" i="5"/>
  <c r="BO35" i="5" s="1"/>
  <c r="BN34" i="5"/>
  <c r="BN35" i="5" s="1"/>
  <c r="BM34" i="5"/>
  <c r="BM35" i="5" s="1"/>
  <c r="BL34" i="5"/>
  <c r="BL35" i="5" s="1"/>
  <c r="BK34" i="5"/>
  <c r="BK35" i="5" s="1"/>
  <c r="BJ34" i="5"/>
  <c r="BJ35" i="5" s="1"/>
  <c r="BI34" i="5"/>
  <c r="BI35" i="5" s="1"/>
  <c r="BH34" i="5"/>
  <c r="BH35" i="5" s="1"/>
  <c r="BG34" i="5"/>
  <c r="BG35" i="5" s="1"/>
  <c r="BF34" i="5"/>
  <c r="BF35" i="5" s="1"/>
  <c r="BE34" i="5"/>
  <c r="BE35" i="5" s="1"/>
  <c r="BD34" i="5"/>
  <c r="BD35" i="5" s="1"/>
  <c r="BC34" i="5"/>
  <c r="BC35" i="5" s="1"/>
  <c r="BB34" i="5"/>
  <c r="BB35" i="5" s="1"/>
  <c r="BA34" i="5"/>
  <c r="BA35" i="5" s="1"/>
  <c r="AZ34" i="5"/>
  <c r="AZ35" i="5" s="1"/>
  <c r="AY34" i="5"/>
  <c r="AY35" i="5" s="1"/>
  <c r="AX34" i="5"/>
  <c r="AX35" i="5" s="1"/>
  <c r="AW34" i="5"/>
  <c r="AW35" i="5" s="1"/>
  <c r="AV34" i="5"/>
  <c r="AV35" i="5" s="1"/>
  <c r="AU34" i="5"/>
  <c r="AU35" i="5" s="1"/>
  <c r="AT34" i="5"/>
  <c r="AT35" i="5" s="1"/>
  <c r="AS34" i="5"/>
  <c r="AS35" i="5" s="1"/>
  <c r="AR34" i="5"/>
  <c r="AR35" i="5" s="1"/>
  <c r="AQ34" i="5"/>
  <c r="AQ35" i="5" s="1"/>
  <c r="AP34" i="5"/>
  <c r="AP35" i="5" s="1"/>
  <c r="AO34" i="5"/>
  <c r="AO35" i="5" s="1"/>
  <c r="AN34" i="5"/>
  <c r="AN35" i="5" s="1"/>
  <c r="AM34" i="5"/>
  <c r="AM35" i="5" s="1"/>
  <c r="AL34" i="5"/>
  <c r="AL35" i="5" s="1"/>
  <c r="AK34" i="5"/>
  <c r="AK35" i="5" s="1"/>
  <c r="AJ34" i="5"/>
  <c r="AJ35" i="5" s="1"/>
  <c r="AI34" i="5"/>
  <c r="AI35" i="5" s="1"/>
  <c r="AH34" i="5"/>
  <c r="AH35" i="5" s="1"/>
  <c r="AG34" i="5"/>
  <c r="AG35" i="5" s="1"/>
  <c r="AF34" i="5"/>
  <c r="AF35" i="5" s="1"/>
  <c r="AE34" i="5"/>
  <c r="AE35" i="5" s="1"/>
  <c r="AD34" i="5"/>
  <c r="AD35" i="5" s="1"/>
  <c r="AC34" i="5"/>
  <c r="AC35" i="5" s="1"/>
  <c r="AB34" i="5"/>
  <c r="AB35" i="5" s="1"/>
  <c r="AA34" i="5"/>
  <c r="AA35" i="5" s="1"/>
  <c r="Z34" i="5"/>
  <c r="Z35" i="5" s="1"/>
  <c r="Y34" i="5"/>
  <c r="Y35" i="5" s="1"/>
  <c r="X34" i="5"/>
  <c r="X35" i="5" s="1"/>
  <c r="W34" i="5"/>
  <c r="W35" i="5" s="1"/>
  <c r="V34" i="5"/>
  <c r="V35" i="5" s="1"/>
  <c r="U34" i="5"/>
  <c r="U35" i="5" s="1"/>
  <c r="T34" i="5"/>
  <c r="T35" i="5" s="1"/>
  <c r="S34" i="5"/>
  <c r="S35" i="5" s="1"/>
  <c r="R34" i="5"/>
  <c r="R35" i="5" s="1"/>
  <c r="Q34" i="5"/>
  <c r="Q35" i="5" s="1"/>
  <c r="P34" i="5"/>
  <c r="P35" i="5" s="1"/>
  <c r="O34" i="5"/>
  <c r="O35" i="5" s="1"/>
  <c r="N34" i="5"/>
  <c r="N35" i="5" s="1"/>
  <c r="M34" i="5"/>
  <c r="M35" i="5" s="1"/>
  <c r="L34" i="5"/>
  <c r="L35" i="5" s="1"/>
  <c r="K34" i="5"/>
  <c r="K35" i="5" s="1"/>
  <c r="J34" i="5"/>
  <c r="J35" i="5" s="1"/>
  <c r="I34" i="5"/>
  <c r="I35" i="5" s="1"/>
  <c r="H35" i="5"/>
  <c r="G34" i="5"/>
  <c r="G35" i="5" s="1"/>
  <c r="F34" i="5"/>
  <c r="F35" i="5" s="1"/>
  <c r="E34" i="5"/>
  <c r="E35" i="5" s="1"/>
  <c r="D34" i="5"/>
  <c r="D35" i="5" s="1"/>
  <c r="C34" i="5"/>
  <c r="C35" i="5" s="1"/>
  <c r="D43" i="3" l="1"/>
  <c r="E43" i="3" s="1"/>
  <c r="D45" i="3" l="1"/>
  <c r="E45" i="3" s="1"/>
  <c r="D45" i="4"/>
  <c r="E45" i="4" s="1"/>
  <c r="D44" i="3"/>
  <c r="E44" i="3" s="1"/>
  <c r="D44" i="4"/>
  <c r="E44" i="4" s="1"/>
  <c r="D43" i="4"/>
  <c r="E43" i="4" s="1"/>
  <c r="D52" i="4"/>
  <c r="E52" i="4" s="1"/>
  <c r="D48" i="5"/>
  <c r="D57" i="4"/>
  <c r="E57" i="4" s="1"/>
  <c r="D56" i="4"/>
  <c r="E56" i="4" s="1"/>
  <c r="D60" i="4"/>
  <c r="E60" i="4" s="1"/>
  <c r="D61" i="4"/>
  <c r="E61" i="4" s="1"/>
  <c r="D53" i="4"/>
  <c r="E53" i="4" s="1"/>
  <c r="D47" i="4"/>
  <c r="E47" i="4" s="1"/>
  <c r="D59" i="4"/>
  <c r="E59" i="4" s="1"/>
  <c r="D51" i="4"/>
  <c r="E51" i="4" s="1"/>
  <c r="D49" i="4"/>
  <c r="E49" i="4" s="1"/>
  <c r="D55" i="4"/>
  <c r="E55" i="4" s="1"/>
  <c r="D48" i="4"/>
  <c r="E48" i="4" s="1"/>
  <c r="D48" i="3"/>
  <c r="E48" i="3" s="1"/>
  <c r="D59" i="3"/>
  <c r="E59" i="3" s="1"/>
  <c r="D53" i="3"/>
  <c r="E53" i="3" s="1"/>
  <c r="D57" i="3"/>
  <c r="E57" i="3" s="1"/>
  <c r="D52" i="3"/>
  <c r="E52" i="3" s="1"/>
  <c r="D47" i="3"/>
  <c r="E47" i="3" s="1"/>
  <c r="D61" i="3"/>
  <c r="E61" i="3" s="1"/>
  <c r="D60" i="3"/>
  <c r="E60" i="3" s="1"/>
  <c r="D56" i="3"/>
  <c r="E56" i="3" s="1"/>
  <c r="D51" i="3"/>
  <c r="E51" i="3" s="1"/>
  <c r="D55" i="3"/>
  <c r="E55" i="3" s="1"/>
  <c r="D49" i="3"/>
  <c r="E49" i="3" s="1"/>
  <c r="D45" i="2"/>
  <c r="E45" i="2" s="1"/>
  <c r="D57" i="2"/>
  <c r="E57" i="2" s="1"/>
  <c r="D52" i="2"/>
  <c r="E52" i="2" s="1"/>
  <c r="D48" i="2"/>
  <c r="E48" i="2" s="1"/>
  <c r="D44" i="2"/>
  <c r="E44" i="2" s="1"/>
  <c r="D61" i="2"/>
  <c r="E61" i="2" s="1"/>
  <c r="D56" i="2"/>
  <c r="E56" i="2" s="1"/>
  <c r="D51" i="2"/>
  <c r="E51" i="2" s="1"/>
  <c r="D47" i="2"/>
  <c r="E47" i="2" s="1"/>
  <c r="D43" i="2"/>
  <c r="E43" i="2" s="1"/>
  <c r="D60" i="2"/>
  <c r="E60" i="2" s="1"/>
  <c r="D55" i="2"/>
  <c r="E55" i="2" s="1"/>
  <c r="D59" i="2"/>
  <c r="E59" i="2" s="1"/>
  <c r="D53" i="2"/>
  <c r="E53" i="2" s="1"/>
  <c r="D49" i="2"/>
  <c r="E49" i="2" s="1"/>
  <c r="D59" i="1"/>
  <c r="E59" i="1" s="1"/>
  <c r="D51" i="1"/>
  <c r="E51" i="1" s="1"/>
  <c r="D49" i="1"/>
  <c r="E49" i="1" s="1"/>
  <c r="D56" i="1"/>
  <c r="E56" i="1" s="1"/>
  <c r="D61" i="1"/>
  <c r="E61" i="1" s="1"/>
  <c r="D55" i="1"/>
  <c r="E55" i="1" s="1"/>
  <c r="D53" i="1"/>
  <c r="E53" i="1" s="1"/>
  <c r="D47" i="1"/>
  <c r="E47" i="1" s="1"/>
  <c r="D57" i="1"/>
  <c r="E57" i="1" s="1"/>
  <c r="D48" i="1"/>
  <c r="E48" i="1" s="1"/>
  <c r="D60" i="1"/>
  <c r="E60" i="1" s="1"/>
  <c r="D52" i="1"/>
  <c r="E52" i="1" s="1"/>
  <c r="D44" i="1"/>
  <c r="E44" i="1" s="1"/>
  <c r="D45" i="1"/>
  <c r="E45" i="1" s="1"/>
  <c r="D43" i="1"/>
  <c r="E43" i="1" s="1"/>
</calcChain>
</file>

<file path=xl/sharedStrings.xml><?xml version="1.0" encoding="utf-8"?>
<sst xmlns="http://schemas.openxmlformats.org/spreadsheetml/2006/main" count="3813" uniqueCount="3184">
  <si>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</si>
  <si>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</si>
  <si>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</si>
  <si>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</si>
  <si>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</si>
  <si>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</si>
  <si>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</si>
  <si>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</si>
  <si>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</si>
  <si>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</si>
  <si>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</si>
  <si>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</si>
  <si>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</si>
  <si>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</si>
  <si>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</si>
  <si>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</si>
  <si>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</si>
  <si>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</si>
  <si>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</si>
  <si>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</si>
  <si>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</si>
  <si>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</si>
  <si>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</si>
  <si>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</si>
  <si>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</si>
  <si>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</si>
  <si>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</si>
  <si>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</si>
  <si>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</si>
  <si>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</si>
  <si>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</si>
  <si>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</si>
  <si>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</si>
  <si>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</si>
  <si>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</si>
  <si>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</si>
  <si>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</si>
  <si>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</si>
  <si>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</si>
  <si>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</si>
  <si>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</si>
  <si>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</si>
  <si>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</si>
  <si>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</si>
  <si>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</si>
  <si>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</si>
  <si>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</si>
  <si>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</si>
  <si>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</si>
  <si>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</si>
  <si>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</si>
  <si>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</si>
  <si>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</si>
  <si>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</si>
  <si>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</si>
  <si>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</si>
  <si>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</si>
  <si>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</si>
  <si>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</si>
  <si>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</si>
  <si>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</si>
  <si>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</si>
  <si>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</si>
  <si>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</si>
  <si>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</si>
  <si>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</si>
  <si>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</si>
  <si>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</si>
  <si>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</si>
  <si>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</si>
  <si>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</si>
  <si>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</si>
  <si>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</si>
  <si>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</si>
  <si>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</si>
  <si>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</si>
  <si>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</si>
  <si>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</si>
  <si>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</si>
  <si>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</si>
  <si>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</si>
  <si>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</si>
  <si>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</si>
  <si>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</si>
  <si>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</si>
  <si>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</si>
  <si>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</si>
  <si>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</si>
  <si>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</si>
  <si>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</si>
  <si>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</si>
  <si>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</si>
  <si>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</si>
  <si>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</si>
  <si>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</si>
  <si>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</si>
  <si>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</si>
  <si>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</si>
  <si>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</si>
  <si>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</si>
  <si>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</si>
  <si>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</si>
  <si>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</si>
  <si>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</si>
  <si>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</si>
  <si>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</si>
  <si>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</si>
  <si>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</si>
  <si>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</si>
  <si>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</si>
  <si>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</si>
  <si>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</si>
  <si>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</si>
  <si>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</si>
  <si>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</si>
  <si>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</si>
  <si>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</si>
  <si>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</si>
  <si>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</si>
  <si>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</si>
  <si>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</si>
  <si>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</si>
  <si>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</si>
  <si>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</si>
  <si>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</si>
  <si>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</si>
  <si>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</si>
  <si>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</si>
  <si>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</si>
  <si>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</si>
  <si>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</si>
  <si>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</si>
  <si>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</si>
  <si>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</si>
  <si>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</si>
  <si>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</si>
  <si>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</si>
  <si>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</si>
  <si>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</si>
  <si>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</si>
  <si>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</si>
  <si>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</si>
  <si>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</si>
  <si>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</si>
  <si>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</si>
  <si>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</si>
  <si>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</si>
  <si>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</si>
  <si>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</si>
  <si>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</si>
  <si>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</si>
  <si>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</si>
  <si>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</si>
  <si>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</si>
  <si>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</si>
  <si>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</si>
  <si>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</si>
  <si>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</si>
  <si>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</si>
  <si>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</si>
  <si>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</si>
  <si>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</si>
  <si>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</si>
  <si>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</si>
  <si>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</si>
  <si>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</si>
  <si>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</si>
  <si>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</si>
  <si>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</si>
  <si>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</si>
  <si>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</si>
  <si>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</si>
  <si>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</si>
  <si>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</si>
  <si>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</si>
  <si>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</si>
  <si>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</si>
  <si>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</si>
  <si>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</si>
  <si>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</si>
  <si>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</si>
  <si>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</si>
  <si>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</si>
  <si>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</si>
  <si>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</si>
  <si>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</si>
  <si>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</si>
  <si>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</si>
  <si>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</si>
  <si>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</si>
  <si>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</si>
  <si>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</si>
  <si>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</si>
  <si>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</si>
  <si>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</si>
  <si>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</si>
  <si>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</si>
  <si>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</si>
  <si>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</si>
  <si>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</si>
  <si>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</si>
  <si>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</si>
  <si>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</si>
  <si>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</si>
  <si>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</si>
  <si>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</si>
  <si>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</si>
  <si>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</si>
  <si>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</si>
  <si>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</si>
  <si>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</si>
  <si>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</si>
  <si>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</si>
  <si>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</si>
  <si>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</si>
  <si>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</si>
  <si>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</si>
  <si>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</si>
  <si>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</si>
  <si>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</si>
  <si>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</si>
  <si>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</si>
  <si>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</si>
  <si>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</si>
  <si>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</si>
  <si>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</si>
  <si>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</si>
  <si>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</si>
  <si>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</si>
  <si>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</si>
  <si>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</si>
  <si>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</si>
  <si>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</si>
  <si>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</si>
  <si>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</si>
  <si>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</si>
  <si>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</si>
  <si>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</si>
  <si>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</si>
  <si>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</si>
  <si>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</si>
  <si>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</si>
  <si>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</si>
  <si>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</si>
  <si>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</si>
  <si>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</si>
  <si>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</si>
  <si>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</si>
  <si>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</si>
  <si>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</si>
  <si>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</si>
  <si>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</si>
  <si>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</si>
  <si>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</si>
  <si>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</si>
  <si>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</si>
  <si>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</si>
  <si>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</si>
  <si>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</si>
  <si>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</si>
  <si>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</si>
  <si>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</si>
  <si>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</si>
  <si>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</si>
  <si>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</si>
  <si>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</si>
  <si>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</si>
  <si>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</si>
  <si>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</si>
  <si>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</si>
  <si>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</si>
  <si>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</si>
  <si>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</si>
  <si>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</si>
  <si>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</si>
  <si>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</si>
  <si>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</si>
  <si>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</si>
  <si>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</si>
  <si>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</si>
  <si>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</si>
  <si>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</si>
  <si>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</si>
  <si>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</si>
  <si>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</si>
  <si>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</si>
  <si>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</si>
  <si>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</si>
  <si>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</si>
  <si>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</si>
  <si>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</si>
  <si>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</si>
  <si>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</si>
  <si>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</si>
  <si>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</si>
  <si>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</si>
  <si>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</si>
  <si>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</si>
  <si>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</si>
  <si>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</si>
  <si>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</si>
  <si>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</si>
  <si>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</si>
  <si>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</si>
  <si>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</si>
  <si>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</si>
  <si>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</si>
  <si>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</si>
  <si>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</si>
  <si>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</si>
  <si>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</si>
  <si>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</si>
  <si>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</si>
  <si>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</si>
  <si>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</si>
  <si>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</si>
  <si>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</si>
  <si>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</si>
  <si>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</si>
  <si>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</si>
  <si>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</si>
  <si>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</si>
  <si>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</si>
  <si>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</si>
  <si>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</si>
  <si>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</si>
  <si>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</si>
  <si>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</si>
  <si>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</si>
  <si>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</si>
  <si>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</si>
  <si>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</si>
  <si>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</si>
  <si>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</si>
  <si>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</si>
  <si>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</si>
  <si>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</si>
  <si>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</si>
  <si>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</si>
  <si>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</si>
  <si>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</si>
  <si>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</si>
  <si>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</si>
  <si>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</si>
  <si>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</si>
  <si>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</si>
  <si>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</si>
  <si>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</si>
  <si>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</si>
  <si>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</si>
  <si>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</si>
  <si>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</si>
  <si>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</si>
  <si>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</si>
  <si>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</si>
  <si>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</si>
  <si>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</si>
  <si>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</si>
  <si>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</si>
  <si>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</si>
  <si>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</si>
  <si>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</si>
  <si>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</si>
  <si>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</si>
  <si>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</si>
  <si>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</si>
  <si>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</si>
  <si>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</si>
  <si>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</si>
  <si>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</si>
  <si>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</si>
  <si>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</si>
  <si>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</si>
  <si>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</si>
  <si>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</si>
  <si>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</si>
  <si>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</si>
  <si>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</si>
  <si>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</si>
  <si>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</si>
  <si>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</si>
  <si>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</si>
  <si>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</si>
  <si>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</si>
  <si>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</si>
  <si>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</si>
  <si>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</si>
  <si>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</si>
  <si>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</si>
  <si>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</si>
  <si>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</si>
  <si>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</si>
  <si>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</si>
  <si>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</si>
  <si>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</si>
  <si>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</si>
  <si>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</si>
  <si>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</si>
  <si>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</si>
  <si>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</si>
  <si>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</si>
  <si>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</si>
  <si>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</si>
  <si>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</si>
  <si>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</si>
  <si>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</si>
  <si>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</si>
  <si>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</si>
  <si>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</si>
  <si>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</si>
  <si>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</si>
  <si>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</si>
  <si>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</si>
  <si>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</si>
  <si>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</si>
  <si>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</si>
  <si>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</si>
  <si>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</si>
  <si>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</si>
  <si>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</si>
  <si>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</si>
  <si>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</si>
  <si>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</si>
  <si>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</si>
  <si>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</si>
  <si>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</si>
  <si>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</si>
  <si>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</si>
  <si>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</si>
  <si>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</si>
  <si>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</si>
  <si>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</si>
  <si>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</si>
  <si>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</si>
  <si>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</si>
  <si>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</si>
  <si>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</si>
  <si>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</si>
  <si>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</si>
  <si>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</si>
  <si>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</si>
  <si>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</si>
  <si>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</si>
  <si>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</si>
  <si>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</si>
  <si>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</si>
  <si>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</si>
  <si>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</si>
  <si>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</si>
  <si>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</si>
  <si>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</si>
  <si>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</si>
  <si>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</si>
  <si>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</si>
  <si>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</si>
  <si>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</si>
  <si>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</si>
  <si>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</si>
  <si>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</si>
  <si>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</si>
  <si>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</si>
  <si>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</si>
  <si>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</si>
  <si>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</si>
  <si>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</si>
  <si>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</si>
  <si>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</si>
  <si>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</si>
  <si>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</si>
  <si>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</si>
  <si>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</si>
  <si>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</si>
  <si>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</si>
  <si>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</si>
  <si>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</si>
  <si>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</si>
  <si>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</si>
  <si>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</si>
  <si>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</si>
  <si>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</si>
  <si>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</si>
  <si>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</si>
  <si>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</si>
  <si>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</si>
  <si>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</si>
  <si>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</si>
  <si>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</si>
  <si>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</si>
  <si>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</si>
  <si>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</si>
  <si>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</si>
  <si>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</si>
  <si>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</si>
  <si>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</si>
  <si>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</si>
  <si>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</si>
  <si>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</si>
  <si>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</si>
  <si>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</si>
  <si>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</si>
  <si>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</si>
  <si>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</si>
  <si>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</si>
  <si>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</si>
  <si>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</si>
  <si>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</si>
  <si>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</si>
  <si>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</si>
  <si>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</si>
  <si>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</si>
  <si>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</si>
  <si>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</si>
  <si>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</si>
  <si>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</si>
  <si>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</si>
  <si>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</si>
  <si>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</si>
  <si>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</si>
  <si>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</si>
  <si>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</si>
  <si>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</si>
  <si>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</si>
  <si>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</si>
  <si>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</si>
  <si>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</si>
  <si>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</si>
  <si>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</si>
  <si>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</si>
  <si>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</si>
  <si>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</si>
  <si>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</si>
  <si>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</si>
  <si>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</si>
  <si>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</si>
  <si>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</si>
  <si>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</si>
  <si>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</si>
  <si>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</si>
  <si>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</si>
  <si>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</si>
  <si>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</si>
  <si>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</si>
  <si>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</si>
  <si>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</si>
  <si>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</si>
  <si>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</si>
  <si>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</si>
  <si>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</si>
  <si>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</si>
  <si>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</si>
  <si>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</si>
  <si>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</si>
  <si>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</si>
  <si>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</si>
  <si>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</si>
  <si>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</si>
  <si>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</si>
  <si>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</si>
  <si>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</si>
  <si>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</si>
  <si>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</si>
  <si>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</si>
  <si>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</si>
  <si>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</si>
  <si>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</si>
  <si>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</si>
  <si>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</si>
  <si>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</si>
  <si>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</si>
  <si>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</si>
  <si>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</si>
  <si>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</si>
  <si>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</si>
  <si>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</si>
  <si>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</si>
  <si>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</si>
  <si>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</si>
  <si>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</si>
  <si>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</si>
  <si>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</si>
  <si>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</si>
  <si>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</si>
  <si>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</si>
  <si>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</si>
  <si>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</si>
  <si>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</si>
  <si>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</si>
  <si>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</si>
  <si>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</si>
  <si>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</si>
  <si>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</si>
  <si>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</si>
  <si>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</si>
  <si>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</si>
  <si>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</si>
  <si>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</si>
  <si>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</si>
  <si>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</si>
  <si>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</si>
  <si>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</si>
  <si>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</si>
  <si>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</si>
  <si>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</si>
  <si>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</si>
  <si>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</si>
  <si>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</si>
  <si>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</si>
  <si>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</si>
  <si>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</si>
  <si>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</si>
  <si>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</si>
  <si>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</si>
  <si>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</si>
  <si>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</si>
  <si>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</si>
  <si>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</si>
  <si>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</si>
  <si>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</si>
  <si>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</si>
  <si>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</si>
  <si>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</si>
  <si>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</si>
  <si>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</si>
  <si>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</si>
  <si>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</si>
  <si>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</si>
  <si>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</si>
  <si>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</si>
  <si>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</si>
  <si>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</si>
  <si>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</si>
  <si>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</si>
  <si>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</si>
  <si>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</si>
  <si>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</si>
  <si>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</si>
  <si>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</si>
  <si>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</si>
  <si>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</si>
  <si>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</si>
  <si>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</si>
  <si>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</si>
  <si>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</si>
  <si>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</si>
  <si>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</si>
  <si>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</si>
  <si>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</si>
  <si>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</si>
  <si>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</si>
  <si>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</si>
  <si>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</si>
  <si>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</si>
  <si>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</si>
  <si>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</si>
  <si>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</si>
  <si>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</si>
  <si>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</si>
  <si>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</si>
  <si>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</si>
  <si>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</si>
  <si>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</si>
  <si>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</si>
  <si>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</si>
  <si>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</si>
  <si>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</si>
  <si>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</si>
  <si>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</si>
  <si>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</si>
  <si>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</si>
  <si>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</si>
  <si>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</si>
  <si>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</si>
  <si>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</si>
  <si>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</si>
  <si>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</si>
  <si>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</si>
  <si>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</si>
  <si>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</si>
  <si>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</si>
  <si>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</si>
  <si>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</si>
  <si>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</si>
  <si>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</si>
  <si>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</si>
  <si>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</si>
  <si>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</si>
  <si>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</si>
  <si>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</si>
  <si>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</si>
  <si>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</si>
  <si>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</si>
  <si>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</si>
  <si>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</si>
  <si>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</si>
  <si>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</si>
  <si>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</si>
  <si>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</si>
  <si>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</si>
  <si>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</si>
  <si>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</si>
  <si>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</si>
  <si>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</si>
  <si>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</si>
  <si>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</si>
  <si>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</si>
  <si>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</si>
  <si>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</si>
  <si>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</si>
  <si>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</si>
  <si>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</si>
  <si>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</si>
  <si>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</si>
  <si>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</si>
  <si>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</si>
  <si>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</si>
  <si>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</si>
  <si>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</si>
  <si>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</si>
  <si>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</si>
  <si>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</si>
  <si>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</si>
  <si>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</si>
  <si>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</si>
  <si>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</si>
  <si>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</si>
  <si>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</si>
  <si>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</si>
  <si>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</si>
  <si>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</si>
  <si>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</si>
  <si>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</si>
  <si>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</si>
  <si>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</si>
  <si>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</si>
  <si>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</si>
  <si>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</si>
  <si>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</si>
  <si>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</si>
  <si>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</si>
  <si>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</si>
  <si>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</si>
  <si>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</si>
  <si>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</si>
  <si>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</si>
  <si>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</si>
  <si>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</si>
  <si>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</si>
  <si>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</si>
  <si>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</si>
  <si>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</si>
  <si>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</si>
  <si>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</si>
  <si>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</si>
  <si>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</si>
  <si>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</si>
  <si>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</si>
  <si>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</si>
  <si>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</si>
  <si>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</si>
  <si>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</si>
  <si>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</si>
  <si>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</si>
  <si>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</si>
  <si>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</si>
  <si>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</si>
  <si>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</si>
  <si>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</si>
  <si>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</si>
  <si>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</si>
  <si>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</si>
  <si>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</si>
  <si>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</si>
  <si>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</si>
  <si>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</si>
  <si>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</si>
  <si>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</si>
  <si>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</si>
  <si>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</si>
  <si>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</si>
  <si>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</si>
  <si>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</si>
  <si>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</si>
  <si>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</si>
  <si>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</si>
  <si>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</si>
  <si>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</si>
  <si>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</si>
  <si>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</si>
  <si>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</si>
  <si>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</si>
  <si>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</si>
  <si>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</si>
  <si>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</si>
  <si>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</si>
  <si>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</si>
  <si>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</si>
  <si>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</si>
  <si>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</si>
  <si>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</si>
  <si>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</si>
  <si>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</si>
  <si>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</si>
  <si>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</si>
  <si>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</si>
  <si>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</si>
  <si>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</si>
  <si>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</si>
  <si>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</si>
  <si>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</si>
  <si>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</si>
  <si>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</si>
  <si>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</si>
  <si>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</si>
  <si>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</si>
  <si>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</si>
  <si>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</si>
  <si>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</si>
  <si>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</si>
  <si>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</si>
  <si>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</si>
  <si>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</si>
  <si>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</si>
  <si>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</si>
  <si>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</si>
  <si>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</si>
  <si>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</si>
  <si>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</si>
  <si>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</si>
  <si>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</si>
  <si>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</si>
  <si>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</si>
  <si>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</si>
  <si>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</si>
  <si>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</si>
  <si>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</si>
  <si>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</si>
  <si>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</si>
  <si>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</si>
  <si>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</si>
  <si>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</si>
  <si>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</si>
  <si>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</si>
  <si>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</si>
  <si>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</si>
  <si>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</si>
  <si>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</si>
  <si>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</si>
  <si>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</si>
  <si>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</si>
  <si>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</si>
  <si>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</si>
  <si>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</si>
  <si>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</si>
  <si>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</si>
  <si>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</si>
  <si>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частично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</si>
  <si>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</si>
  <si>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</si>
  <si>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</si>
  <si>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</si>
  <si>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</si>
  <si>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</si>
  <si>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</si>
  <si>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</si>
  <si>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</si>
  <si>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</si>
  <si>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</si>
  <si>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</si>
  <si>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</si>
  <si>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</si>
  <si>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</si>
  <si>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</si>
  <si>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</si>
  <si>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</si>
  <si>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</si>
  <si>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</si>
  <si>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</si>
  <si>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</si>
  <si>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</si>
  <si>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</si>
  <si>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</si>
  <si>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</si>
  <si>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</si>
  <si>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</si>
  <si>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</si>
  <si>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</si>
  <si>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</si>
  <si>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</si>
  <si>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</si>
  <si>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</si>
  <si>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</si>
  <si>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</si>
  <si>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</si>
  <si>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</si>
  <si>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</si>
  <si>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</si>
  <si>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</si>
  <si>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</si>
  <si>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</si>
  <si>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</si>
  <si>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</si>
  <si>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</si>
  <si>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</si>
  <si>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</si>
  <si>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</si>
  <si>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</si>
  <si>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</si>
  <si>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</si>
  <si>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</si>
  <si>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</si>
  <si>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</si>
  <si>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</si>
  <si>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</si>
  <si>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</si>
  <si>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</si>
  <si>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</si>
  <si>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</si>
  <si>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</si>
  <si>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</si>
  <si>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</si>
  <si>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</si>
  <si>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</si>
  <si>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</si>
  <si>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</si>
  <si>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</si>
  <si>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</si>
  <si>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</si>
  <si>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</si>
  <si>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</si>
  <si>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</si>
  <si>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</si>
  <si>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</si>
  <si>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</si>
  <si>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</si>
  <si>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</si>
  <si>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</si>
  <si>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</si>
  <si>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</si>
  <si>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</si>
  <si>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</si>
  <si>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</si>
  <si>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</si>
  <si>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</si>
  <si>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</si>
  <si>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</si>
  <si>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</si>
  <si>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</si>
  <si>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</si>
  <si>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</si>
  <si>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</si>
  <si>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</si>
  <si>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</si>
  <si>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</si>
  <si>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</si>
  <si>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</si>
  <si>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</si>
  <si>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</si>
  <si>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</si>
  <si>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</si>
  <si>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</si>
  <si>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</si>
  <si>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</si>
  <si>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</si>
  <si>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</si>
  <si>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</si>
  <si>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</si>
  <si>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</si>
  <si>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</si>
  <si>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</si>
  <si>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</si>
  <si>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</si>
  <si>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</si>
  <si>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</si>
  <si>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</si>
  <si>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</si>
  <si>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</si>
  <si>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</si>
  <si>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</si>
  <si>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</si>
  <si>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</si>
  <si>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</si>
  <si>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</si>
  <si>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</si>
  <si>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</si>
  <si>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</si>
  <si>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</si>
  <si>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</si>
  <si>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</si>
  <si>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</si>
  <si>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</si>
  <si>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</si>
  <si>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</si>
  <si>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</si>
  <si>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</si>
  <si>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</si>
  <si>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</si>
  <si>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</si>
  <si>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</si>
  <si>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</si>
  <si>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</si>
  <si>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</si>
  <si>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</si>
  <si>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</si>
  <si>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</si>
  <si>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</si>
  <si>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</si>
  <si>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</si>
  <si>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</si>
  <si>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</si>
  <si>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</si>
  <si>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</si>
  <si>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</si>
  <si>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</si>
  <si>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</si>
  <si>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</si>
  <si>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</si>
  <si>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</si>
  <si>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</si>
  <si>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</si>
  <si>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</si>
  <si>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</si>
  <si>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</si>
  <si>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</si>
  <si>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</si>
  <si>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</si>
  <si>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</si>
  <si>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</si>
  <si>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</si>
  <si>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</si>
  <si>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</si>
  <si>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</si>
  <si>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</si>
  <si>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</si>
  <si>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</si>
  <si>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</si>
  <si>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</si>
  <si>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</si>
  <si>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</si>
  <si>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</si>
  <si>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</si>
  <si>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</si>
  <si>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</si>
  <si>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</si>
  <si>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</si>
  <si>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</si>
  <si>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</si>
  <si>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</si>
  <si>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</si>
  <si>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</si>
  <si>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</si>
  <si>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</si>
  <si>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</si>
  <si>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</si>
  <si>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</si>
  <si>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</si>
  <si>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</si>
  <si>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</si>
  <si>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</si>
  <si>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</si>
  <si>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</si>
  <si>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</si>
  <si>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</si>
  <si>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</si>
  <si>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</si>
  <si>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</si>
  <si>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</si>
  <si>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</si>
  <si>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</si>
  <si>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</si>
  <si>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</si>
  <si>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</si>
  <si>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</si>
  <si>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</si>
  <si>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</si>
  <si>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</si>
  <si>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</si>
  <si>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</si>
  <si>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</si>
  <si>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</si>
  <si>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</si>
  <si>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</si>
  <si>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</si>
  <si>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</si>
  <si>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</si>
  <si>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</si>
  <si>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</si>
  <si>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</si>
  <si>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</si>
  <si>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</si>
  <si>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</si>
  <si>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</si>
  <si>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</si>
  <si>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</si>
  <si>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</si>
  <si>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</si>
  <si>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</si>
  <si>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</si>
  <si>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</si>
  <si>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</si>
  <si>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</si>
  <si>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</si>
  <si>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</si>
  <si>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</si>
  <si>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</si>
  <si>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</si>
  <si>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</si>
  <si>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</si>
  <si>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</si>
  <si>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</si>
  <si>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</si>
  <si>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</si>
  <si>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</si>
  <si>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</si>
  <si>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</si>
  <si>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</si>
  <si>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</si>
  <si>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</si>
  <si>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</si>
  <si>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</si>
  <si>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</si>
  <si>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</si>
  <si>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</si>
  <si>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</si>
  <si>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</si>
  <si>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</si>
  <si>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</si>
  <si>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</si>
  <si>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</si>
  <si>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</si>
  <si>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</si>
  <si>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</si>
  <si>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</si>
  <si>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</si>
  <si>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</si>
  <si>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</si>
  <si>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</si>
  <si>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</si>
  <si>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</si>
  <si>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</si>
  <si>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</si>
  <si>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</si>
  <si>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</si>
  <si>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</si>
  <si>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</si>
  <si>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</si>
  <si>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</si>
  <si>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</si>
  <si>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</si>
  <si>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</si>
  <si>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</si>
  <si>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</si>
  <si>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</si>
  <si>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</si>
  <si>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</si>
  <si>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</si>
  <si>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</si>
  <si>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</si>
  <si>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</si>
  <si>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</si>
  <si>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</si>
  <si>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</si>
  <si>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</si>
  <si>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</si>
  <si>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</si>
  <si>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</si>
  <si>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</si>
  <si>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</si>
  <si>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</si>
  <si>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</si>
  <si>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</si>
  <si>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</si>
  <si>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</si>
  <si>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</si>
  <si>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</si>
  <si>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</si>
  <si>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</si>
  <si>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</si>
  <si>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</si>
  <si>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</si>
  <si>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</si>
  <si>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</si>
  <si>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</si>
  <si>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</si>
  <si>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</si>
  <si>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</si>
  <si>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</si>
  <si>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</si>
  <si>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</si>
  <si>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</si>
  <si>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</si>
  <si>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</si>
  <si>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</si>
  <si>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</si>
  <si>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</si>
  <si>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</si>
  <si>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</si>
  <si>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</si>
  <si>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</si>
  <si>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</si>
  <si>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</si>
  <si>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</si>
  <si>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</si>
  <si>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</si>
  <si>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</si>
  <si>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</si>
  <si>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</si>
  <si>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</si>
  <si>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</si>
  <si>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</si>
  <si>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</si>
  <si>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</si>
  <si>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</si>
  <si>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</si>
  <si>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</si>
  <si>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</si>
  <si>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</si>
  <si>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</si>
  <si>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</si>
  <si>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</si>
  <si>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</si>
  <si>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</si>
  <si>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</si>
  <si>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</si>
  <si>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</si>
  <si>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</si>
  <si>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</si>
  <si>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</si>
  <si>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</si>
  <si>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</si>
  <si>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</si>
  <si>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</si>
  <si>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</si>
  <si>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</si>
  <si>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</si>
  <si>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</si>
  <si>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</si>
  <si>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</si>
  <si>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</si>
  <si>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</si>
  <si>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</si>
  <si>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</si>
  <si>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</si>
  <si>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</si>
  <si>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</si>
  <si>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</si>
  <si>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</si>
  <si>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</si>
  <si>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</si>
  <si>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</si>
  <si>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</si>
  <si>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</si>
  <si>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</si>
  <si>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</si>
  <si>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</si>
  <si>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</si>
  <si>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</si>
  <si>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</si>
  <si>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</si>
  <si>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</si>
  <si>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</si>
  <si>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</si>
  <si>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</si>
  <si>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</si>
  <si>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</si>
  <si>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</si>
  <si>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</si>
  <si>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</si>
  <si>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</si>
  <si>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</si>
  <si>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</si>
  <si>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</si>
  <si>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</si>
  <si>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</si>
  <si>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</si>
  <si>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</si>
  <si>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</si>
  <si>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</si>
  <si>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</si>
  <si>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</si>
  <si>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</si>
  <si>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</si>
  <si>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</si>
  <si>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</si>
  <si>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</si>
  <si>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</si>
  <si>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</si>
  <si>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</si>
  <si>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</si>
  <si>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</si>
  <si>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</si>
  <si>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</si>
  <si>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</si>
  <si>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</si>
  <si>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</si>
  <si>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</si>
  <si>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</si>
  <si>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</si>
  <si>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</si>
  <si>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</si>
  <si>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</si>
  <si>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</si>
  <si>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</si>
  <si>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</si>
  <si>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</si>
  <si>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</si>
  <si>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</si>
  <si>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</si>
  <si>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</si>
  <si>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</si>
  <si>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</si>
  <si>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</si>
  <si>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</si>
  <si>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</si>
  <si>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</si>
  <si>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</si>
  <si>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</si>
  <si>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</si>
  <si>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</si>
  <si>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</si>
  <si>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</si>
  <si>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</si>
  <si>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</si>
  <si>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</si>
  <si>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</si>
  <si>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</si>
  <si>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</si>
  <si>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</si>
  <si>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</si>
  <si>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</si>
  <si>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</si>
  <si>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</si>
  <si>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</si>
  <si>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</si>
  <si>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</si>
  <si>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</si>
  <si>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</si>
  <si>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</si>
  <si>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</si>
  <si>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</si>
  <si>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</si>
  <si>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</si>
  <si>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</si>
  <si>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</si>
  <si>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</si>
  <si>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</si>
  <si>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</si>
  <si>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</si>
  <si>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</si>
  <si>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</si>
  <si>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</si>
  <si>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</si>
  <si>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</si>
  <si>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</si>
  <si>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</si>
  <si>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</si>
  <si>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</si>
  <si>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</si>
  <si>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</si>
  <si>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</si>
  <si>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</si>
  <si>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</si>
  <si>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</si>
  <si>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</si>
  <si>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</si>
  <si>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</si>
  <si>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</si>
  <si>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</si>
  <si>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</si>
  <si>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</si>
  <si>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</si>
  <si>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</si>
  <si>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</si>
  <si>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</si>
  <si>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</si>
  <si>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</si>
  <si>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</si>
  <si>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</si>
  <si>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</si>
  <si>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</si>
  <si>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</si>
  <si>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</si>
  <si>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</si>
  <si>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</si>
  <si>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</si>
  <si>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</si>
  <si>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</si>
  <si>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</si>
  <si>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</si>
  <si>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</si>
  <si>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</si>
  <si>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</si>
  <si>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</si>
  <si>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</si>
  <si>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</si>
  <si>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</si>
  <si>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</si>
  <si>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</si>
  <si>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</si>
  <si>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</si>
  <si>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</si>
  <si>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</si>
  <si>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</si>
  <si>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</si>
  <si>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</si>
  <si>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</si>
  <si>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</si>
  <si>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</si>
  <si>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</si>
  <si>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</si>
  <si>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</si>
  <si>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</si>
  <si>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</si>
  <si>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</si>
  <si>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</si>
  <si>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</si>
  <si>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</si>
  <si>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</si>
  <si>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</si>
  <si>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</si>
  <si>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</si>
  <si>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</si>
  <si>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</si>
  <si>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</si>
  <si>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</si>
  <si>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</si>
  <si>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</si>
  <si>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</si>
  <si>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</si>
  <si>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</si>
  <si>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</si>
  <si>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</si>
  <si>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</si>
  <si>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</si>
  <si>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</si>
  <si>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</si>
  <si>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</si>
  <si>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</si>
  <si>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</si>
  <si>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</si>
  <si>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</si>
  <si>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</si>
  <si>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</si>
  <si>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</si>
  <si>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</si>
  <si>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</si>
  <si>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</si>
  <si>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</si>
  <si>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</si>
  <si>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</si>
  <si>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</si>
  <si>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</si>
  <si>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</si>
  <si>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</si>
  <si>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</si>
  <si>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</si>
  <si>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</si>
  <si>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</si>
  <si>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</si>
  <si>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</si>
  <si>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</si>
  <si>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</si>
  <si>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</si>
  <si>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</si>
  <si>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</si>
  <si>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</si>
  <si>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</si>
  <si>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</si>
  <si>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</si>
  <si>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</si>
  <si>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</si>
  <si>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</si>
  <si>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</si>
  <si>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</si>
  <si>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</si>
  <si>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</si>
  <si>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</si>
  <si>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</si>
  <si>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</si>
  <si>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</si>
  <si>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</si>
  <si>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</si>
  <si>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</si>
  <si>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</si>
  <si>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</si>
  <si>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</si>
  <si>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</si>
  <si>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</si>
  <si>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</si>
  <si>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</si>
  <si>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</si>
  <si>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</si>
  <si>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</si>
  <si>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</si>
  <si>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</si>
  <si>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</si>
  <si>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</si>
  <si>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</si>
  <si>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</si>
  <si>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</si>
  <si>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</si>
  <si>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</si>
  <si>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</si>
  <si>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</si>
  <si>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</si>
  <si>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</si>
  <si>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</si>
  <si>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</si>
  <si>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</si>
  <si>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</si>
  <si>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</si>
  <si>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</si>
  <si>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</si>
  <si>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</si>
  <si>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</si>
  <si>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</si>
  <si>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</si>
  <si>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</si>
  <si>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</si>
  <si>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</si>
  <si>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</si>
  <si>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</si>
  <si>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</si>
  <si>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</si>
  <si>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</si>
  <si>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</si>
  <si>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</si>
  <si>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</si>
  <si>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</si>
  <si>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</si>
  <si>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</si>
  <si>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</si>
  <si>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</si>
  <si>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</si>
  <si>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</si>
  <si>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</si>
  <si>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</si>
  <si>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</si>
  <si>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</si>
  <si>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</si>
  <si>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</si>
  <si>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</si>
  <si>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</si>
  <si>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</si>
  <si>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</si>
  <si>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</si>
  <si>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</si>
  <si>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</si>
  <si>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</si>
  <si>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</si>
  <si>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</si>
  <si>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</si>
  <si>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</si>
  <si>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</si>
  <si>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</si>
  <si>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</si>
  <si>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</si>
  <si>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</si>
  <si>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</si>
  <si>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</si>
  <si>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</si>
  <si>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</si>
  <si>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</si>
  <si>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</si>
  <si>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</si>
  <si>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</si>
  <si>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</si>
  <si>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</si>
  <si>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</si>
  <si>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</si>
  <si>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</si>
  <si>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</si>
  <si>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</si>
  <si>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</si>
  <si>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</si>
  <si>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</si>
  <si>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</si>
  <si>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</si>
  <si>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</si>
  <si>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</si>
  <si>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</si>
  <si>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</si>
  <si>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</si>
  <si>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</si>
  <si>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</si>
  <si>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</si>
  <si>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</si>
  <si>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</si>
  <si>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</si>
  <si>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</si>
  <si>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</si>
  <si>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</si>
  <si>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</si>
  <si>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</si>
  <si>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</si>
  <si>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</si>
  <si>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</si>
  <si>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</si>
  <si>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</si>
  <si>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</si>
  <si>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</si>
  <si>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</si>
  <si>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</si>
  <si>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</si>
  <si>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</si>
  <si>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</si>
  <si>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</si>
  <si>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</si>
  <si>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</si>
  <si>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</si>
  <si>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</si>
  <si>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</si>
  <si>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</si>
  <si>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</si>
  <si>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</si>
  <si>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</si>
  <si>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</si>
  <si>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</si>
  <si>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</si>
  <si>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</si>
  <si>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</si>
  <si>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</si>
  <si>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</si>
  <si>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</si>
  <si>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</si>
  <si>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</si>
  <si>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</si>
  <si>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</si>
  <si>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</si>
  <si>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</si>
  <si>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</si>
  <si>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</si>
  <si>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</si>
  <si>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</si>
  <si>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</si>
  <si>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</si>
  <si>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</si>
  <si>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</si>
  <si>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</si>
  <si>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</si>
  <si>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</si>
  <si>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</si>
  <si>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</si>
  <si>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</si>
  <si>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</si>
  <si>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</si>
  <si>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</si>
  <si>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</si>
  <si>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</si>
  <si>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</si>
  <si>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</si>
  <si>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</si>
  <si>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</si>
  <si>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</si>
  <si>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</si>
  <si>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</si>
  <si>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</si>
  <si>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</si>
  <si>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</si>
  <si>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</si>
  <si>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</si>
  <si>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</si>
  <si>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</si>
  <si>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</si>
  <si>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</si>
  <si>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</si>
  <si>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</si>
  <si>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</si>
  <si>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</si>
  <si>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</si>
  <si>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</si>
  <si>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</si>
  <si>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</si>
  <si>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</si>
  <si>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</si>
  <si>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</si>
  <si>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</si>
  <si>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</si>
  <si>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</si>
  <si>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</si>
  <si>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</si>
  <si>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</si>
  <si>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</si>
  <si>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</si>
  <si>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</si>
  <si>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</si>
  <si>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</si>
  <si>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</si>
  <si>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</si>
  <si>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</si>
  <si>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</si>
  <si>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</si>
  <si>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</si>
  <si>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</si>
  <si>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</si>
  <si>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</si>
  <si>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</si>
  <si>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</si>
  <si>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</si>
  <si>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</si>
  <si>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</si>
  <si>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</si>
  <si>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</si>
  <si>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</si>
  <si>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</si>
  <si>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</si>
  <si>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</si>
  <si>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</si>
  <si>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</si>
  <si>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</si>
  <si>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</si>
  <si>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</si>
  <si>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</si>
  <si>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</si>
  <si>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</si>
  <si>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</si>
  <si>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</si>
  <si>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</si>
  <si>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</si>
  <si>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</si>
  <si>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</si>
  <si>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</si>
  <si>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</si>
  <si>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</si>
  <si>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</si>
  <si>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</si>
  <si>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</si>
  <si>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</si>
  <si>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</si>
  <si>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</si>
  <si>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</si>
  <si>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</si>
  <si>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</si>
  <si>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</si>
  <si>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</si>
  <si>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</si>
  <si>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</si>
  <si>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</si>
  <si>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</si>
  <si>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</si>
  <si>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</si>
  <si>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</si>
  <si>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</si>
  <si>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</si>
  <si>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</si>
  <si>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</si>
  <si>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</si>
  <si>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</si>
  <si>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</si>
  <si>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</si>
  <si>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</si>
  <si>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</si>
  <si>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</si>
  <si>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</si>
  <si>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</si>
  <si>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</si>
  <si>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</si>
  <si>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</si>
  <si>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</si>
  <si>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</si>
  <si>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</si>
  <si>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</si>
  <si>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</si>
  <si>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</si>
  <si>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</si>
  <si>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</si>
  <si>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</si>
  <si>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</si>
  <si>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</si>
  <si>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</si>
  <si>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</si>
  <si>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</si>
  <si>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</si>
  <si>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</si>
  <si>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</si>
  <si>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</si>
  <si>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</si>
  <si>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</si>
  <si>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</si>
  <si>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</si>
  <si>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</si>
  <si>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</si>
  <si>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</si>
  <si>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</si>
  <si>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</si>
  <si>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</si>
  <si>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</si>
  <si>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</si>
  <si>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</si>
  <si>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</si>
  <si>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</si>
  <si>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</si>
  <si>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</si>
  <si>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</si>
  <si>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</si>
  <si>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</si>
  <si>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</si>
  <si>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</si>
  <si>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</si>
  <si>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</si>
  <si>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</si>
  <si>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</si>
  <si>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</si>
  <si>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</si>
  <si>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</si>
  <si>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</si>
  <si>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</si>
  <si>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</si>
  <si>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</si>
  <si>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</si>
  <si>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</si>
  <si>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</si>
  <si>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</si>
  <si>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</si>
  <si>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</si>
  <si>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</si>
  <si>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</si>
  <si>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</si>
  <si>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</si>
  <si>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</si>
  <si>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</si>
  <si>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</si>
  <si>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</si>
  <si>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</si>
  <si>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</si>
  <si>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</si>
  <si>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</si>
  <si>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</si>
  <si>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</si>
  <si>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</si>
  <si>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</si>
  <si>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</si>
  <si>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</si>
  <si>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</si>
  <si>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</si>
  <si>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</si>
  <si>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</si>
  <si>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</si>
  <si>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</si>
  <si>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</si>
  <si>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</si>
  <si>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</si>
  <si>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</si>
  <si>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</si>
  <si>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</si>
  <si>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</si>
  <si>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</si>
  <si>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</si>
  <si>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</si>
  <si>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</si>
  <si>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</si>
  <si>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</si>
  <si>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</si>
  <si>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</si>
  <si>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</si>
  <si>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</si>
  <si>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</si>
  <si>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</si>
  <si>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</si>
  <si>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</si>
  <si>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</si>
  <si>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</si>
  <si>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</si>
  <si>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</si>
  <si>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</si>
  <si>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</si>
  <si>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</si>
  <si>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</si>
  <si>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</si>
  <si>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</si>
  <si>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</si>
  <si>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</si>
  <si>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</si>
  <si>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</si>
  <si>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</si>
  <si>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</si>
  <si>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</si>
  <si>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</si>
  <si>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</si>
  <si>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</si>
  <si>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</si>
  <si>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</si>
  <si>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</si>
  <si>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</si>
  <si>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</si>
  <si>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</si>
  <si>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</si>
  <si>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</si>
  <si>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</si>
  <si>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</si>
  <si>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</si>
  <si>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</si>
  <si>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</si>
  <si>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</si>
  <si>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</si>
  <si>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</si>
  <si>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</si>
  <si>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</si>
  <si>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</si>
  <si>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</si>
  <si>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</si>
  <si>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</si>
  <si>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</si>
  <si>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</si>
  <si>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</si>
  <si>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</si>
  <si>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</si>
  <si>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</si>
  <si>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</si>
  <si>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</si>
  <si>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</si>
  <si>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</si>
  <si>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</si>
  <si>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</si>
  <si>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</si>
  <si>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</si>
  <si>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</si>
  <si>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</si>
  <si>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</si>
  <si>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</si>
  <si>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</si>
  <si>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</si>
  <si>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</si>
  <si>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</si>
  <si>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</si>
  <si>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</si>
  <si>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</si>
  <si>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</si>
  <si>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</si>
  <si>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</si>
  <si>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</si>
  <si>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</si>
  <si>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</si>
  <si>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</si>
  <si>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</si>
  <si>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</si>
  <si>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</si>
  <si>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</si>
  <si>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</si>
  <si>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</si>
  <si>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</si>
  <si>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</si>
  <si>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</si>
  <si>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</si>
  <si>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</si>
  <si>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</si>
  <si>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</si>
  <si>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</si>
  <si>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</si>
  <si>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</si>
  <si>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</si>
  <si>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</si>
  <si>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</si>
  <si>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</si>
  <si>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</si>
  <si>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</si>
  <si>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</si>
  <si>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</si>
  <si>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</si>
  <si>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</si>
  <si>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</si>
  <si>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</si>
  <si>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</si>
  <si>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</si>
  <si>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</si>
  <si>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</si>
  <si>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</si>
  <si>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</si>
  <si>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</si>
  <si>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</si>
  <si>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</si>
  <si>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</si>
  <si>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</si>
  <si>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</si>
  <si>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</si>
  <si>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</si>
  <si>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</si>
  <si>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</si>
  <si>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</si>
  <si>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</si>
  <si>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</si>
  <si>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</si>
  <si>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</si>
  <si>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</si>
  <si>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</si>
  <si>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</si>
  <si>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</si>
  <si>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</si>
  <si>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</si>
  <si>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</si>
  <si>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</si>
  <si>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</si>
  <si>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</si>
  <si>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</si>
  <si>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</si>
  <si>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</si>
  <si>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</si>
  <si>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</si>
  <si>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</si>
  <si>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</si>
  <si>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</si>
  <si>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</si>
  <si>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</si>
  <si>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</si>
  <si>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</si>
  <si>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</si>
  <si>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</si>
  <si>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</si>
  <si>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</si>
  <si>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</si>
  <si>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</si>
  <si>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</si>
  <si>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</si>
  <si>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</si>
  <si>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</si>
  <si>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</si>
  <si>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</si>
  <si>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</si>
  <si>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</si>
  <si>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</si>
  <si>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</si>
  <si>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</si>
  <si>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</si>
  <si>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</si>
  <si>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</si>
  <si>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</si>
  <si>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</si>
  <si>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</si>
  <si>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</si>
  <si>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</si>
  <si>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</si>
  <si>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</si>
  <si>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</si>
  <si>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</si>
  <si>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</si>
  <si>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</si>
  <si>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</si>
  <si>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</si>
  <si>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</si>
  <si>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</si>
  <si>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</si>
  <si>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</si>
  <si>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</si>
  <si>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</si>
  <si>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</si>
  <si>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</si>
  <si>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</si>
  <si>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</si>
  <si>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</si>
  <si>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</si>
  <si>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</si>
  <si>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</si>
  <si>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</si>
  <si>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</si>
  <si>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</si>
  <si>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</si>
  <si>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</si>
  <si>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</si>
  <si>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</si>
  <si>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</si>
  <si>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</si>
  <si>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</si>
  <si>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</si>
  <si>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</si>
  <si>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</si>
  <si>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</si>
  <si>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</si>
  <si>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</si>
  <si>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</si>
  <si>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</si>
  <si>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</si>
  <si>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</si>
  <si>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</si>
  <si>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</si>
  <si>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</si>
  <si>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</si>
  <si>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</si>
  <si>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</si>
  <si>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</si>
  <si>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</si>
  <si>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</si>
  <si>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</si>
  <si>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</si>
  <si>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</si>
  <si>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</si>
  <si>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</si>
  <si>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</si>
  <si>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</si>
  <si>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</si>
  <si>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</si>
  <si>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</si>
  <si>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</si>
  <si>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</si>
  <si>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</si>
  <si>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</si>
  <si>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</si>
  <si>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</si>
  <si>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</si>
  <si>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</si>
  <si>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</si>
  <si>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</si>
  <si>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</si>
  <si>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</si>
  <si>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</si>
  <si>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</si>
  <si>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</si>
  <si>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</si>
  <si>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</si>
  <si>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</si>
  <si>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</si>
  <si>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</si>
  <si>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</si>
  <si>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</si>
  <si>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</si>
  <si>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</si>
  <si>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</si>
  <si>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</si>
  <si>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</si>
  <si>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</si>
  <si>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</si>
  <si>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</si>
  <si>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</si>
  <si>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</si>
  <si>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</si>
  <si>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</si>
  <si>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</si>
  <si>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</si>
  <si>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</si>
  <si>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</si>
  <si>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</si>
  <si>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</si>
  <si>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</si>
  <si>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</si>
  <si>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</si>
  <si>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</si>
  <si>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</si>
  <si>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</si>
  <si>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</si>
  <si>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</si>
  <si>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</si>
  <si>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</si>
  <si>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</si>
  <si>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</si>
  <si>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</si>
  <si>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</si>
  <si>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</si>
  <si>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</si>
  <si>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</si>
  <si>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</si>
  <si>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</si>
  <si>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</si>
  <si>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</si>
  <si>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</si>
  <si>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</si>
  <si>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</si>
  <si>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</si>
  <si>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</si>
  <si>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</si>
  <si>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</si>
  <si>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</si>
  <si>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</si>
  <si>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</si>
  <si>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</si>
  <si>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</si>
  <si>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</si>
  <si>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</si>
  <si>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</si>
  <si>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</si>
  <si>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</si>
  <si>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</si>
  <si>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</si>
  <si>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</si>
  <si>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</si>
  <si>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</si>
  <si>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</si>
  <si>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</si>
  <si>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</si>
  <si>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</si>
  <si>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</si>
  <si>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</si>
  <si>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</si>
  <si>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</si>
  <si>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</si>
  <si>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</si>
  <si>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</si>
  <si>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</si>
  <si>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</si>
  <si>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</si>
  <si>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</si>
  <si>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</si>
  <si>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</si>
  <si>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</si>
  <si>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</si>
  <si>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</si>
  <si>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</si>
  <si>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</si>
  <si>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</si>
  <si>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</si>
  <si>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</si>
  <si>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</si>
  <si>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</si>
  <si>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</si>
  <si>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</si>
  <si>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</si>
  <si>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</si>
  <si>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</si>
  <si>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</si>
  <si>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</si>
  <si>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</si>
  <si>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</si>
  <si>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</si>
  <si>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</si>
  <si>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</si>
  <si>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</si>
  <si>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</si>
  <si>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</si>
  <si>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</si>
  <si>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</si>
  <si>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</si>
  <si>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</si>
  <si>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</si>
  <si>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</si>
  <si>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</si>
  <si>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</si>
  <si>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</si>
  <si>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</si>
  <si>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</si>
  <si>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</si>
  <si>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</si>
  <si>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</si>
  <si>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</si>
  <si>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</si>
  <si>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</si>
  <si>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</si>
  <si>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</si>
  <si>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</si>
  <si>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</si>
  <si>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</si>
  <si>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</si>
  <si>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</si>
  <si>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</si>
  <si>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</si>
  <si>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</si>
  <si>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</si>
  <si>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</si>
  <si>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</si>
  <si>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</si>
  <si>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</si>
  <si>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</si>
  <si>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</si>
  <si>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</si>
  <si>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</si>
  <si>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</si>
  <si>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</si>
  <si>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</si>
  <si>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</si>
  <si>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</si>
  <si>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</si>
  <si>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</si>
  <si>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</si>
  <si>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</si>
  <si>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</si>
  <si>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</si>
  <si>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</si>
  <si>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</si>
  <si>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</si>
  <si>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</si>
  <si>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</si>
  <si>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</si>
  <si>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</si>
  <si>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</si>
  <si>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</si>
  <si>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</si>
  <si>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</si>
  <si>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</si>
  <si>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</si>
  <si>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</si>
  <si>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</si>
  <si>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</si>
  <si>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</si>
  <si>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</si>
  <si>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</si>
  <si>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</si>
  <si>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</si>
  <si>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</si>
  <si>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</si>
  <si>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</si>
  <si>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</si>
  <si>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</si>
  <si>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</si>
  <si>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</si>
  <si>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</si>
  <si>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</si>
  <si>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</si>
  <si>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</si>
  <si>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</si>
  <si>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</si>
  <si>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</si>
  <si>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</si>
  <si>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</si>
  <si>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</si>
  <si>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</si>
  <si>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</si>
  <si>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</si>
  <si>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</si>
  <si>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</si>
  <si>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</si>
  <si>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</si>
  <si>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</si>
  <si>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</si>
  <si>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</si>
  <si>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</si>
  <si>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</si>
  <si>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</si>
  <si>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</si>
  <si>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</si>
  <si>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</si>
  <si>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</si>
  <si>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</si>
  <si>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</si>
  <si>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</si>
  <si>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</si>
  <si>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</si>
  <si>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</si>
  <si>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</si>
  <si>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</si>
  <si>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</si>
  <si>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</si>
  <si>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</si>
  <si>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</si>
  <si>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</si>
  <si>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</si>
  <si>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</si>
  <si>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</si>
  <si>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</si>
  <si>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</si>
  <si>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</si>
  <si>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</si>
  <si>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</si>
  <si>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</si>
  <si>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</si>
  <si>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</si>
  <si>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</si>
  <si>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</si>
  <si>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</si>
  <si>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</si>
  <si>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</si>
  <si>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</si>
  <si>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</si>
  <si>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</si>
  <si>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</si>
  <si>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</si>
  <si>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</si>
  <si>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</si>
  <si>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</si>
  <si>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</si>
  <si>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</si>
  <si>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</si>
  <si>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</si>
  <si>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</si>
  <si>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</si>
  <si>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</si>
  <si>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</si>
  <si>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</si>
  <si>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</si>
  <si>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</si>
  <si>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</si>
  <si>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</si>
  <si>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</si>
  <si>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</si>
  <si>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</si>
  <si>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</si>
  <si>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</si>
  <si>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</si>
  <si>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</si>
  <si>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</si>
  <si>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</si>
  <si>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</si>
  <si>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</si>
  <si>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</si>
  <si>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</si>
  <si>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</si>
  <si>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</si>
  <si>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</si>
  <si>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</si>
  <si>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</si>
  <si>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</si>
  <si>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</si>
  <si>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</si>
  <si>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</si>
  <si>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</si>
  <si>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</si>
  <si>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</si>
  <si>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</si>
  <si>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</si>
  <si>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</si>
  <si>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</si>
  <si>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</si>
  <si>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</si>
  <si>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</si>
  <si>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</si>
  <si>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</si>
  <si>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</si>
  <si>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</si>
  <si>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</si>
  <si>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</si>
  <si>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</si>
  <si>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</si>
  <si>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</si>
  <si>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</si>
  <si>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</si>
  <si>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</si>
  <si>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</si>
  <si>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</si>
  <si>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</si>
  <si>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</si>
  <si>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</si>
  <si>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</si>
  <si>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</si>
  <si>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</si>
  <si>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</si>
  <si>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</si>
  <si>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</si>
  <si>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</si>
  <si>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</si>
  <si>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</si>
  <si>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</si>
  <si>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</si>
  <si>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</si>
  <si>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</si>
  <si>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</si>
  <si>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</si>
  <si>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</si>
  <si>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</si>
  <si>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</si>
  <si>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</si>
  <si>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</si>
  <si>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</si>
  <si>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</si>
  <si>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</si>
  <si>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</si>
  <si>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</si>
  <si>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</si>
  <si>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</si>
  <si>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</si>
  <si>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</si>
  <si>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</si>
  <si>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</si>
  <si>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</si>
  <si>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</si>
  <si>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</si>
  <si>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</si>
  <si>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</si>
  <si>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</si>
  <si>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</si>
  <si>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</si>
  <si>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</si>
  <si>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</si>
  <si>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</si>
  <si>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</si>
  <si>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</si>
  <si>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</si>
  <si>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</si>
  <si>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</si>
  <si>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</si>
  <si>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</si>
  <si>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</si>
  <si>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</si>
  <si>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</si>
  <si>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</si>
  <si>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</si>
  <si>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</si>
  <si>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</si>
  <si>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</si>
  <si>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</si>
  <si>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</si>
  <si>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</si>
  <si>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</si>
  <si>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</si>
  <si>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</si>
  <si>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</si>
  <si>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</si>
  <si>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</si>
  <si>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</si>
  <si>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</si>
  <si>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</si>
  <si>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</si>
  <si>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</si>
  <si>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</si>
  <si>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</si>
  <si>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</si>
  <si>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</si>
  <si>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</si>
  <si>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</si>
  <si>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</si>
  <si>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</si>
  <si>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</si>
  <si>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</si>
  <si>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</si>
  <si>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</si>
  <si>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</si>
  <si>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</si>
  <si>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</si>
  <si>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</si>
  <si>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</si>
  <si>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</si>
  <si>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</si>
  <si>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</si>
  <si>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</si>
  <si>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</si>
  <si>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</si>
  <si>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</si>
  <si>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</si>
  <si>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</si>
  <si>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</si>
  <si>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</si>
  <si>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</si>
  <si>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</si>
  <si>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</si>
  <si>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</si>
  <si>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</si>
  <si>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</si>
  <si>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</si>
  <si>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</si>
  <si>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</si>
  <si>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</si>
  <si>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</si>
  <si>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</si>
  <si>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</si>
  <si>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</si>
  <si>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</si>
  <si>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</si>
  <si>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</si>
  <si>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</si>
  <si>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</si>
  <si>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</si>
  <si>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</si>
  <si>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</si>
  <si>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</si>
  <si>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</si>
  <si>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</si>
  <si>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</si>
  <si>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</si>
  <si>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</si>
  <si>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</si>
  <si>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</si>
  <si>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</si>
  <si>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</si>
  <si>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</si>
  <si>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</si>
  <si>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</si>
  <si>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</si>
  <si>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</si>
  <si>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</si>
  <si>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</si>
  <si>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</si>
  <si>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</si>
  <si>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</si>
  <si>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</si>
  <si>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</si>
  <si>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</si>
  <si>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</si>
  <si>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</si>
  <si>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</si>
  <si>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</si>
  <si>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</si>
  <si>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</si>
  <si>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</si>
  <si>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</si>
  <si>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</si>
  <si>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</si>
  <si>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</si>
  <si>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</si>
  <si>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</si>
  <si>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</si>
  <si>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</si>
  <si>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</si>
  <si>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</si>
  <si>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</si>
  <si>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</si>
  <si>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</si>
  <si>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</si>
  <si>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</si>
  <si>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</si>
  <si>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</si>
  <si>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</si>
  <si>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</si>
  <si>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</si>
  <si>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</si>
  <si>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</si>
  <si>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</si>
  <si>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</si>
  <si>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</si>
  <si>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</si>
  <si>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</si>
  <si>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</si>
  <si>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</si>
  <si>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</si>
  <si>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</si>
  <si>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</si>
  <si>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</si>
  <si>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</si>
  <si>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</si>
  <si>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</si>
  <si>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</si>
  <si>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</si>
  <si>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</si>
  <si>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</si>
  <si>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</si>
  <si>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</si>
  <si>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</si>
  <si>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</si>
  <si>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</si>
  <si>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</si>
  <si>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</si>
  <si>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</si>
  <si>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</si>
  <si>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</si>
  <si>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</si>
  <si>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</si>
  <si>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</si>
  <si>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</si>
  <si>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</si>
  <si>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</si>
  <si>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</si>
  <si>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</si>
  <si>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</si>
  <si>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</si>
  <si>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</si>
  <si>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</si>
  <si>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</si>
  <si>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</si>
  <si>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</si>
  <si>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</si>
  <si>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</si>
  <si>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</si>
  <si>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</si>
  <si>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</si>
  <si>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</si>
  <si>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</si>
  <si>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</si>
  <si>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</si>
  <si>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</si>
  <si>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</si>
  <si>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</si>
  <si>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</si>
  <si>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</si>
  <si>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</si>
  <si>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</si>
  <si>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</si>
  <si>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</si>
  <si>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</si>
  <si>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</si>
  <si>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</si>
  <si>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</si>
  <si>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</si>
  <si>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</si>
  <si>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</si>
  <si>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</si>
  <si>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</si>
  <si>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</si>
  <si>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</si>
  <si>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</si>
  <si>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</si>
  <si>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</si>
  <si>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</si>
  <si>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</si>
  <si>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</si>
  <si>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</si>
  <si>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</si>
  <si>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</si>
  <si>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</si>
  <si>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</si>
  <si>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</si>
  <si>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</si>
  <si>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</si>
  <si>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</si>
  <si>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</si>
  <si>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</si>
  <si>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</si>
  <si>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</si>
  <si>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</si>
  <si>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</si>
  <si>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</si>
  <si>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</si>
  <si>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</si>
  <si>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</si>
  <si>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</si>
  <si>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</si>
  <si>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</si>
  <si>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</si>
  <si>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</si>
  <si>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</si>
  <si>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</si>
  <si>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</si>
  <si>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</si>
  <si>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</si>
  <si>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</si>
  <si>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</si>
  <si>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</si>
  <si>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</si>
  <si>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</si>
  <si>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</si>
  <si>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</si>
  <si>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</si>
  <si>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</si>
  <si>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</si>
  <si>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</si>
  <si>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</si>
  <si>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</si>
  <si>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</si>
  <si>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</si>
  <si>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</si>
  <si>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</si>
  <si>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</si>
  <si>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</si>
  <si>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</si>
  <si>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</si>
  <si>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</si>
  <si>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</si>
  <si>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</si>
  <si>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</si>
  <si>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</si>
  <si>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</si>
  <si>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</si>
  <si>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</si>
  <si>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</si>
  <si>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</si>
  <si>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</si>
  <si>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</si>
  <si>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</si>
  <si>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</si>
  <si>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</si>
  <si>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</si>
  <si>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</si>
  <si>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</si>
  <si>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</si>
  <si>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</si>
  <si>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</si>
  <si>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</si>
  <si>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</si>
  <si>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</si>
  <si>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</si>
  <si>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</si>
  <si>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</si>
  <si>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</si>
  <si>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</si>
  <si>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</si>
  <si>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</si>
  <si>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</si>
  <si>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</si>
  <si>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</si>
  <si>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</si>
  <si>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</si>
  <si>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</si>
  <si>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</si>
  <si>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</si>
  <si>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</si>
  <si>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</si>
  <si>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</si>
  <si>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</si>
  <si>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</si>
  <si>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</si>
  <si>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</si>
  <si>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</si>
  <si>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</si>
  <si>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</si>
  <si>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</si>
  <si>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</si>
  <si>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</si>
  <si>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</si>
  <si>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</si>
  <si>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</si>
  <si>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</si>
  <si>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</si>
  <si>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</si>
  <si>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</si>
  <si>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</si>
  <si>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</si>
  <si>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</si>
  <si>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</si>
  <si>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</si>
  <si>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</si>
  <si>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</si>
  <si>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</si>
  <si>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</si>
  <si>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</si>
  <si>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</si>
  <si>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</si>
  <si>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</si>
  <si>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</si>
  <si>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</si>
  <si>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</si>
  <si>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</si>
  <si>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</si>
  <si>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</si>
  <si>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</si>
  <si>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</si>
  <si>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</si>
  <si>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</si>
  <si>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</si>
  <si>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</si>
  <si>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</si>
  <si>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</si>
  <si>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</si>
  <si>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</si>
  <si>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</si>
  <si>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</si>
  <si>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</si>
  <si>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</si>
  <si>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</si>
  <si>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</si>
  <si>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</si>
  <si>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</si>
  <si>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</si>
  <si>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</si>
  <si>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</si>
  <si>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</si>
  <si>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</si>
  <si>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</si>
  <si>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</si>
  <si>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</si>
  <si>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</si>
  <si>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</si>
  <si>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</si>
  <si>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</si>
  <si>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</si>
  <si>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</si>
  <si>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</si>
  <si>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</si>
  <si>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</si>
  <si>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</si>
  <si>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</si>
  <si>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</si>
  <si>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</si>
  <si>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</si>
  <si>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</si>
  <si>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</si>
  <si>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</si>
  <si>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</si>
  <si>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</si>
  <si>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</si>
  <si>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</si>
  <si>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</si>
  <si>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</si>
  <si>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</si>
  <si>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</si>
  <si>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</si>
  <si>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</si>
  <si>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</si>
  <si>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</si>
  <si>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</si>
  <si>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</si>
  <si>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</si>
  <si>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</si>
  <si>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</si>
  <si>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</si>
  <si>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</si>
  <si>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</si>
  <si>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</si>
  <si>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</si>
  <si>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</si>
  <si>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</si>
  <si>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</si>
  <si>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</si>
  <si>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</si>
  <si>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</si>
  <si>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</si>
  <si>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</si>
  <si>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</si>
  <si>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</si>
  <si>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</si>
  <si>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</si>
  <si>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</si>
  <si>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</si>
  <si>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</si>
  <si>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</si>
  <si>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</si>
  <si>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</si>
  <si>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</si>
  <si>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</si>
  <si>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</si>
  <si>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</si>
  <si>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</si>
  <si>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</si>
  <si>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</si>
  <si>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</si>
  <si>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</si>
  <si>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</si>
  <si>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</si>
  <si>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</si>
  <si>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</si>
  <si>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</si>
  <si>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</si>
  <si>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</si>
  <si>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</si>
  <si>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</si>
  <si>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</si>
  <si>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</si>
  <si>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</si>
  <si>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</si>
  <si>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</si>
  <si>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</si>
  <si>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</si>
  <si>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</si>
  <si>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</si>
  <si>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</si>
  <si>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</si>
  <si>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</si>
  <si>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</si>
  <si>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</si>
  <si>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</si>
  <si>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</si>
  <si>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</si>
  <si>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</si>
  <si>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</si>
  <si>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</si>
  <si>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</si>
  <si>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</si>
  <si>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</si>
  <si>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</si>
  <si>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</si>
  <si>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</si>
  <si>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</si>
  <si>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</si>
  <si>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</si>
  <si>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</si>
  <si>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</si>
  <si>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</si>
  <si>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</si>
  <si>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</si>
  <si>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</si>
  <si>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</si>
  <si>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</si>
  <si>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</si>
  <si>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</si>
  <si>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</si>
  <si>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</si>
  <si>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</si>
  <si>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</si>
  <si>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</si>
  <si>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</si>
  <si>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</si>
  <si>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</si>
  <si>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</si>
  <si>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</si>
  <si>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</si>
  <si>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</si>
  <si>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</si>
  <si>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</si>
  <si>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</si>
  <si>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</si>
  <si>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</si>
  <si>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</si>
  <si>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</si>
  <si>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</si>
  <si>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</si>
  <si>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</si>
  <si>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</si>
  <si>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</si>
  <si>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</si>
  <si>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</si>
  <si>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</si>
  <si>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</si>
  <si>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</si>
  <si>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</si>
  <si>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</si>
  <si>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</si>
  <si>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</si>
  <si>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</si>
  <si>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</si>
  <si>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</si>
  <si>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</si>
  <si>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</si>
  <si>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</si>
  <si>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</si>
  <si>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</si>
  <si>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</si>
  <si>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</si>
  <si>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</si>
  <si>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</si>
  <si>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</si>
  <si>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</si>
  <si>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</si>
  <si>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</si>
  <si>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</si>
  <si>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</si>
  <si>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</si>
  <si>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</si>
  <si>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</si>
  <si>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</si>
  <si>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</si>
  <si>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</si>
  <si>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</si>
  <si>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</si>
  <si>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</si>
  <si>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</si>
  <si>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</si>
  <si>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</si>
  <si>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</si>
  <si>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</si>
  <si>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</si>
  <si>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</si>
  <si>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</si>
  <si>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</si>
  <si>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</si>
  <si>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</si>
  <si>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</si>
  <si>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</si>
  <si>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</si>
  <si>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</si>
  <si>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</si>
  <si>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</si>
  <si>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</si>
  <si>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</si>
  <si>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</si>
  <si>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</si>
  <si>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</si>
  <si>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</si>
  <si>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</si>
  <si>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</si>
  <si>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</si>
  <si>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</si>
  <si>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</si>
  <si>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</si>
  <si>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</si>
  <si>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</si>
  <si>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</si>
  <si>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</si>
  <si>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</si>
  <si>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</si>
  <si>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</si>
  <si>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</si>
  <si>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</si>
  <si>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</si>
  <si>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</si>
  <si>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</si>
  <si>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</si>
  <si>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</si>
  <si>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</si>
  <si>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</si>
  <si>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</si>
  <si>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</si>
  <si>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</si>
  <si>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</si>
  <si>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</si>
  <si>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</si>
  <si>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</si>
  <si>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</si>
  <si>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</si>
  <si>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</si>
  <si>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</si>
  <si>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</si>
  <si>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</si>
  <si>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</si>
  <si>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</si>
  <si>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</si>
  <si>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</si>
  <si>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</si>
  <si>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</si>
  <si>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</si>
  <si>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</si>
  <si>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</si>
  <si>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</si>
  <si>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</si>
  <si>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</si>
  <si>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</si>
  <si>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</si>
  <si>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</si>
  <si>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</si>
  <si>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</si>
  <si>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</si>
  <si>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</si>
  <si>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</si>
  <si>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</si>
  <si>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</si>
  <si>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</si>
  <si>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</si>
  <si>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</si>
  <si>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</si>
  <si>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</si>
  <si>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</si>
  <si>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</si>
  <si>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</si>
  <si>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</si>
  <si>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</si>
  <si>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</si>
  <si>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</si>
  <si>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</si>
  <si>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</si>
  <si>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</si>
  <si>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</si>
  <si>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</si>
  <si>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</si>
  <si>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</si>
  <si>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</si>
  <si>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</si>
  <si>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</si>
  <si>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</si>
  <si>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</si>
  <si>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</si>
  <si>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</si>
  <si>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</si>
  <si>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</si>
  <si>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</si>
  <si>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</si>
  <si>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</si>
  <si>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</si>
  <si>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</si>
  <si>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</si>
  <si>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</si>
  <si>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</si>
  <si>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</si>
  <si>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</si>
  <si>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</si>
  <si>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</si>
  <si>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</si>
  <si>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</si>
  <si>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</si>
  <si>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</si>
  <si>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</si>
  <si>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</si>
  <si>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</si>
  <si>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</si>
  <si>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</si>
  <si>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</si>
  <si>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</si>
  <si>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</si>
  <si>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</si>
  <si>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</si>
  <si>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</si>
  <si>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</si>
  <si>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</si>
  <si>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</si>
  <si>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</si>
  <si>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</si>
  <si>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</si>
  <si>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</si>
  <si>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</si>
  <si>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</si>
  <si>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</si>
  <si>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</si>
  <si>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</si>
  <si>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</si>
  <si>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</si>
  <si>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</si>
  <si>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</si>
  <si>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</si>
  <si>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</si>
  <si>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</si>
  <si>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</si>
  <si>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</si>
  <si>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</si>
  <si>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</si>
  <si>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</si>
  <si>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</si>
  <si>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</si>
  <si>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</si>
  <si>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</si>
  <si>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</si>
  <si>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</si>
  <si>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Аманжолова Малика</t>
  </si>
  <si>
    <t>Абилкасова Айзара</t>
  </si>
  <si>
    <t>Бартко Тимофей</t>
  </si>
  <si>
    <t xml:space="preserve">Бартош Александар  </t>
  </si>
  <si>
    <t xml:space="preserve">Бахыт Асылжан </t>
  </si>
  <si>
    <t>Блялова Айлин</t>
  </si>
  <si>
    <t>Ваганов   Дмитрий</t>
  </si>
  <si>
    <t>Ваганова Мия</t>
  </si>
  <si>
    <t xml:space="preserve">Дьяченко  Денис  </t>
  </si>
  <si>
    <t>Дячков Тимур</t>
  </si>
  <si>
    <t>Загоруйко Виктория</t>
  </si>
  <si>
    <t>Камалиден Абылай</t>
  </si>
  <si>
    <t>Львова Есения</t>
  </si>
  <si>
    <t>Муратова Диара</t>
  </si>
  <si>
    <t xml:space="preserve">Москалева Лиана </t>
  </si>
  <si>
    <t>Марховец Ратмир</t>
  </si>
  <si>
    <t>Сайрам Асанәлі</t>
  </si>
  <si>
    <t>Сериков Алишер</t>
  </si>
  <si>
    <t>Тимошин Максим</t>
  </si>
  <si>
    <t>Фатхутдинова София</t>
  </si>
  <si>
    <t>Группа "Солнышко"</t>
  </si>
  <si>
    <r>
      <t>В</t>
    </r>
    <r>
      <rPr>
        <b/>
        <sz val="12"/>
        <color theme="1"/>
        <rFont val="Calibri"/>
        <family val="2"/>
        <charset val="204"/>
        <scheme val="minor"/>
      </rPr>
      <t>озраст :5 лет</t>
    </r>
  </si>
  <si>
    <t>владеет навыками самообслуживания и ухода за одеждой частично:</t>
  </si>
  <si>
    <t>не владеет навыками вообще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</si>
</sst>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P61"/>
  <sheetViews>
    <sheetView topLeftCell="A14" workbookViewId="0">
      <selection activeCell="L46" sqref="L46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3154</v>
      </c>
      <c r="B1" s="15" t="s">
        <v>320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48" t="s">
        <v>3155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3" t="s">
        <v>0</v>
      </c>
      <c r="B4" s="83" t="s">
        <v>321</v>
      </c>
      <c r="C4" s="85" t="s">
        <v>972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86"/>
      <c r="AM4" s="59" t="s">
        <v>974</v>
      </c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87"/>
      <c r="CC4" s="59" t="s">
        <v>974</v>
      </c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9" t="s">
        <v>977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70"/>
      <c r="EE4" s="56" t="s">
        <v>978</v>
      </c>
      <c r="EF4" s="57"/>
      <c r="EG4" s="57"/>
      <c r="EH4" s="57"/>
      <c r="EI4" s="57"/>
      <c r="EJ4" s="57"/>
      <c r="EK4" s="57"/>
      <c r="EL4" s="57"/>
      <c r="EM4" s="58"/>
      <c r="EN4" s="59" t="s">
        <v>978</v>
      </c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0" t="s">
        <v>980</v>
      </c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</row>
    <row r="5" spans="1:227" ht="15" customHeight="1" x14ac:dyDescent="0.25">
      <c r="A5" s="83"/>
      <c r="B5" s="83"/>
      <c r="C5" s="77" t="s">
        <v>973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5" t="s">
        <v>975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6"/>
      <c r="CC5" s="52" t="s">
        <v>976</v>
      </c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72"/>
      <c r="DA5" s="63" t="s">
        <v>48</v>
      </c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4"/>
      <c r="EE5" s="53" t="s">
        <v>979</v>
      </c>
      <c r="EF5" s="54"/>
      <c r="EG5" s="54"/>
      <c r="EH5" s="54"/>
      <c r="EI5" s="54"/>
      <c r="EJ5" s="54"/>
      <c r="EK5" s="54"/>
      <c r="EL5" s="54"/>
      <c r="EM5" s="55"/>
      <c r="EN5" s="53" t="s">
        <v>59</v>
      </c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2" t="s">
        <v>981</v>
      </c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</row>
    <row r="6" spans="1:227" ht="10.15" hidden="1" customHeight="1" x14ac:dyDescent="0.25">
      <c r="A6" s="83"/>
      <c r="B6" s="8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3"/>
      <c r="B7" s="83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3"/>
      <c r="B8" s="8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3"/>
      <c r="B9" s="8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3"/>
      <c r="B10" s="83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83"/>
      <c r="B11" s="83"/>
      <c r="C11" s="78" t="s">
        <v>14</v>
      </c>
      <c r="D11" s="62" t="s">
        <v>2</v>
      </c>
      <c r="E11" s="62" t="s">
        <v>3</v>
      </c>
      <c r="F11" s="62" t="s">
        <v>22</v>
      </c>
      <c r="G11" s="62" t="s">
        <v>4</v>
      </c>
      <c r="H11" s="62" t="s">
        <v>5</v>
      </c>
      <c r="I11" s="62" t="s">
        <v>15</v>
      </c>
      <c r="J11" s="62" t="s">
        <v>6</v>
      </c>
      <c r="K11" s="62" t="s">
        <v>7</v>
      </c>
      <c r="L11" s="62" t="s">
        <v>23</v>
      </c>
      <c r="M11" s="62" t="s">
        <v>6</v>
      </c>
      <c r="N11" s="62" t="s">
        <v>7</v>
      </c>
      <c r="O11" s="62" t="s">
        <v>16</v>
      </c>
      <c r="P11" s="62" t="s">
        <v>8</v>
      </c>
      <c r="Q11" s="62" t="s">
        <v>1</v>
      </c>
      <c r="R11" s="62" t="s">
        <v>17</v>
      </c>
      <c r="S11" s="62" t="s">
        <v>3</v>
      </c>
      <c r="T11" s="62" t="s">
        <v>9</v>
      </c>
      <c r="U11" s="62" t="s">
        <v>24</v>
      </c>
      <c r="V11" s="62" t="s">
        <v>3</v>
      </c>
      <c r="W11" s="62" t="s">
        <v>9</v>
      </c>
      <c r="X11" s="71" t="s">
        <v>18</v>
      </c>
      <c r="Y11" s="77" t="s">
        <v>7</v>
      </c>
      <c r="Z11" s="78" t="s">
        <v>10</v>
      </c>
      <c r="AA11" s="62" t="s">
        <v>19</v>
      </c>
      <c r="AB11" s="62" t="s">
        <v>11</v>
      </c>
      <c r="AC11" s="62" t="s">
        <v>12</v>
      </c>
      <c r="AD11" s="62" t="s">
        <v>20</v>
      </c>
      <c r="AE11" s="62" t="s">
        <v>1</v>
      </c>
      <c r="AF11" s="62" t="s">
        <v>2</v>
      </c>
      <c r="AG11" s="62" t="s">
        <v>21</v>
      </c>
      <c r="AH11" s="62" t="s">
        <v>9</v>
      </c>
      <c r="AI11" s="62" t="s">
        <v>4</v>
      </c>
      <c r="AJ11" s="62" t="s">
        <v>25</v>
      </c>
      <c r="AK11" s="62" t="s">
        <v>13</v>
      </c>
      <c r="AL11" s="62" t="s">
        <v>6</v>
      </c>
      <c r="AM11" s="62" t="s">
        <v>26</v>
      </c>
      <c r="AN11" s="62"/>
      <c r="AO11" s="62"/>
      <c r="AP11" s="71" t="s">
        <v>27</v>
      </c>
      <c r="AQ11" s="77"/>
      <c r="AR11" s="78"/>
      <c r="AS11" s="71" t="s">
        <v>28</v>
      </c>
      <c r="AT11" s="77"/>
      <c r="AU11" s="78"/>
      <c r="AV11" s="62" t="s">
        <v>29</v>
      </c>
      <c r="AW11" s="62"/>
      <c r="AX11" s="62"/>
      <c r="AY11" s="62" t="s">
        <v>30</v>
      </c>
      <c r="AZ11" s="62"/>
      <c r="BA11" s="62"/>
      <c r="BB11" s="62" t="s">
        <v>31</v>
      </c>
      <c r="BC11" s="62"/>
      <c r="BD11" s="62"/>
      <c r="BE11" s="51" t="s">
        <v>32</v>
      </c>
      <c r="BF11" s="51"/>
      <c r="BG11" s="51"/>
      <c r="BH11" s="62" t="s">
        <v>33</v>
      </c>
      <c r="BI11" s="62"/>
      <c r="BJ11" s="62"/>
      <c r="BK11" s="62" t="s">
        <v>34</v>
      </c>
      <c r="BL11" s="62"/>
      <c r="BM11" s="62"/>
      <c r="BN11" s="62" t="s">
        <v>35</v>
      </c>
      <c r="BO11" s="62"/>
      <c r="BP11" s="62"/>
      <c r="BQ11" s="62" t="s">
        <v>36</v>
      </c>
      <c r="BR11" s="62"/>
      <c r="BS11" s="62"/>
      <c r="BT11" s="62" t="s">
        <v>37</v>
      </c>
      <c r="BU11" s="62"/>
      <c r="BV11" s="62"/>
      <c r="BW11" s="73" t="s">
        <v>38</v>
      </c>
      <c r="BX11" s="73"/>
      <c r="BY11" s="73"/>
      <c r="BZ11" s="73" t="s">
        <v>39</v>
      </c>
      <c r="CA11" s="73"/>
      <c r="CB11" s="74"/>
      <c r="CC11" s="62" t="s">
        <v>40</v>
      </c>
      <c r="CD11" s="62"/>
      <c r="CE11" s="62"/>
      <c r="CF11" s="62" t="s">
        <v>41</v>
      </c>
      <c r="CG11" s="62"/>
      <c r="CH11" s="62"/>
      <c r="CI11" s="51" t="s">
        <v>42</v>
      </c>
      <c r="CJ11" s="51"/>
      <c r="CK11" s="51"/>
      <c r="CL11" s="62" t="s">
        <v>43</v>
      </c>
      <c r="CM11" s="62"/>
      <c r="CN11" s="62"/>
      <c r="CO11" s="62" t="s">
        <v>44</v>
      </c>
      <c r="CP11" s="62"/>
      <c r="CQ11" s="62"/>
      <c r="CR11" s="62" t="s">
        <v>45</v>
      </c>
      <c r="CS11" s="62"/>
      <c r="CT11" s="62"/>
      <c r="CU11" s="62" t="s">
        <v>46</v>
      </c>
      <c r="CV11" s="62"/>
      <c r="CW11" s="62"/>
      <c r="CX11" s="62" t="s">
        <v>47</v>
      </c>
      <c r="CY11" s="62"/>
      <c r="CZ11" s="71"/>
      <c r="DA11" s="61" t="s">
        <v>323</v>
      </c>
      <c r="DB11" s="65"/>
      <c r="DC11" s="66"/>
      <c r="DD11" s="61" t="s">
        <v>324</v>
      </c>
      <c r="DE11" s="65"/>
      <c r="DF11" s="66"/>
      <c r="DG11" s="61" t="s">
        <v>325</v>
      </c>
      <c r="DH11" s="65"/>
      <c r="DI11" s="66"/>
      <c r="DJ11" s="51" t="s">
        <v>326</v>
      </c>
      <c r="DK11" s="51"/>
      <c r="DL11" s="51"/>
      <c r="DM11" s="51" t="s">
        <v>327</v>
      </c>
      <c r="DN11" s="51"/>
      <c r="DO11" s="51"/>
      <c r="DP11" s="51" t="s">
        <v>328</v>
      </c>
      <c r="DQ11" s="51"/>
      <c r="DR11" s="51"/>
      <c r="DS11" s="51" t="s">
        <v>329</v>
      </c>
      <c r="DT11" s="51"/>
      <c r="DU11" s="51"/>
      <c r="DV11" s="51" t="s">
        <v>330</v>
      </c>
      <c r="DW11" s="51"/>
      <c r="DX11" s="51"/>
      <c r="DY11" s="51" t="s">
        <v>331</v>
      </c>
      <c r="DZ11" s="51"/>
      <c r="EA11" s="51"/>
      <c r="EB11" s="61" t="s">
        <v>332</v>
      </c>
      <c r="EC11" s="65"/>
      <c r="ED11" s="65"/>
      <c r="EE11" s="51" t="s">
        <v>49</v>
      </c>
      <c r="EF11" s="51"/>
      <c r="EG11" s="51"/>
      <c r="EH11" s="51" t="s">
        <v>50</v>
      </c>
      <c r="EI11" s="51"/>
      <c r="EJ11" s="51"/>
      <c r="EK11" s="51" t="s">
        <v>51</v>
      </c>
      <c r="EL11" s="51"/>
      <c r="EM11" s="51"/>
      <c r="EN11" s="51" t="s">
        <v>52</v>
      </c>
      <c r="EO11" s="51"/>
      <c r="EP11" s="51"/>
      <c r="EQ11" s="51" t="s">
        <v>53</v>
      </c>
      <c r="ER11" s="51"/>
      <c r="ES11" s="51"/>
      <c r="ET11" s="51" t="s">
        <v>54</v>
      </c>
      <c r="EU11" s="51"/>
      <c r="EV11" s="51"/>
      <c r="EW11" s="51" t="s">
        <v>55</v>
      </c>
      <c r="EX11" s="51"/>
      <c r="EY11" s="51"/>
      <c r="EZ11" s="51" t="s">
        <v>56</v>
      </c>
      <c r="FA11" s="51"/>
      <c r="FB11" s="51"/>
      <c r="FC11" s="51" t="s">
        <v>57</v>
      </c>
      <c r="FD11" s="51"/>
      <c r="FE11" s="51"/>
      <c r="FF11" s="51" t="s">
        <v>58</v>
      </c>
      <c r="FG11" s="51"/>
      <c r="FH11" s="51"/>
      <c r="FI11" s="51" t="s">
        <v>333</v>
      </c>
      <c r="FJ11" s="51"/>
      <c r="FK11" s="51"/>
      <c r="FL11" s="51" t="s">
        <v>334</v>
      </c>
      <c r="FM11" s="51"/>
      <c r="FN11" s="51"/>
      <c r="FO11" s="51" t="s">
        <v>335</v>
      </c>
      <c r="FP11" s="51"/>
      <c r="FQ11" s="51"/>
      <c r="FR11" s="51" t="s">
        <v>336</v>
      </c>
      <c r="FS11" s="51"/>
      <c r="FT11" s="61"/>
      <c r="FU11" s="51" t="s">
        <v>337</v>
      </c>
      <c r="FV11" s="51"/>
      <c r="FW11" s="51"/>
      <c r="FX11" s="51" t="s">
        <v>338</v>
      </c>
      <c r="FY11" s="51"/>
      <c r="FZ11" s="51"/>
      <c r="GA11" s="51" t="s">
        <v>339</v>
      </c>
      <c r="GB11" s="51"/>
      <c r="GC11" s="51"/>
      <c r="GD11" s="51" t="s">
        <v>340</v>
      </c>
      <c r="GE11" s="51"/>
      <c r="GF11" s="51"/>
      <c r="GG11" s="51" t="s">
        <v>341</v>
      </c>
      <c r="GH11" s="51"/>
      <c r="GI11" s="51"/>
      <c r="GJ11" s="51" t="s">
        <v>342</v>
      </c>
      <c r="GK11" s="51"/>
      <c r="GL11" s="51"/>
      <c r="GM11" s="51" t="s">
        <v>343</v>
      </c>
      <c r="GN11" s="51"/>
      <c r="GO11" s="51"/>
      <c r="GP11" s="51" t="s">
        <v>344</v>
      </c>
      <c r="GQ11" s="51"/>
      <c r="GR11" s="51"/>
      <c r="GS11" s="51" t="s">
        <v>345</v>
      </c>
      <c r="GT11" s="51"/>
      <c r="GU11" s="51"/>
      <c r="GV11" s="51" t="s">
        <v>346</v>
      </c>
      <c r="GW11" s="51"/>
      <c r="GX11" s="51"/>
      <c r="GY11" s="51" t="s">
        <v>347</v>
      </c>
      <c r="GZ11" s="51"/>
      <c r="HA11" s="51"/>
      <c r="HB11" s="51" t="s">
        <v>348</v>
      </c>
      <c r="HC11" s="51"/>
      <c r="HD11" s="51"/>
      <c r="HE11" s="51" t="s">
        <v>349</v>
      </c>
      <c r="HF11" s="51"/>
      <c r="HG11" s="51"/>
      <c r="HH11" s="51" t="s">
        <v>350</v>
      </c>
      <c r="HI11" s="51"/>
      <c r="HJ11" s="51"/>
      <c r="HK11" s="51" t="s">
        <v>351</v>
      </c>
      <c r="HL11" s="51"/>
      <c r="HM11" s="51"/>
      <c r="HN11" s="51" t="s">
        <v>352</v>
      </c>
      <c r="HO11" s="51"/>
      <c r="HP11" s="51"/>
      <c r="HQ11" s="51" t="s">
        <v>353</v>
      </c>
      <c r="HR11" s="51"/>
      <c r="HS11" s="51"/>
    </row>
    <row r="12" spans="1:227" ht="156" customHeight="1" x14ac:dyDescent="0.25">
      <c r="A12" s="83"/>
      <c r="B12" s="84"/>
      <c r="C12" s="67" t="s">
        <v>354</v>
      </c>
      <c r="D12" s="67"/>
      <c r="E12" s="67"/>
      <c r="F12" s="67" t="s">
        <v>358</v>
      </c>
      <c r="G12" s="67"/>
      <c r="H12" s="67"/>
      <c r="I12" s="67" t="s">
        <v>362</v>
      </c>
      <c r="J12" s="67"/>
      <c r="K12" s="67"/>
      <c r="L12" s="49" t="s">
        <v>366</v>
      </c>
      <c r="M12" s="49"/>
      <c r="N12" s="49"/>
      <c r="O12" s="49" t="s">
        <v>370</v>
      </c>
      <c r="P12" s="49"/>
      <c r="Q12" s="49"/>
      <c r="R12" s="49" t="s">
        <v>373</v>
      </c>
      <c r="S12" s="49"/>
      <c r="T12" s="49"/>
      <c r="U12" s="49" t="s">
        <v>377</v>
      </c>
      <c r="V12" s="49"/>
      <c r="W12" s="49"/>
      <c r="X12" s="49" t="s">
        <v>378</v>
      </c>
      <c r="Y12" s="49"/>
      <c r="Z12" s="49"/>
      <c r="AA12" s="49" t="s">
        <v>381</v>
      </c>
      <c r="AB12" s="49"/>
      <c r="AC12" s="49"/>
      <c r="AD12" s="49" t="s">
        <v>385</v>
      </c>
      <c r="AE12" s="49"/>
      <c r="AF12" s="49"/>
      <c r="AG12" s="49" t="s">
        <v>389</v>
      </c>
      <c r="AH12" s="49"/>
      <c r="AI12" s="49"/>
      <c r="AJ12" s="49" t="s">
        <v>393</v>
      </c>
      <c r="AK12" s="49"/>
      <c r="AL12" s="49"/>
      <c r="AM12" s="49" t="s">
        <v>397</v>
      </c>
      <c r="AN12" s="49"/>
      <c r="AO12" s="49"/>
      <c r="AP12" s="49" t="s">
        <v>401</v>
      </c>
      <c r="AQ12" s="49"/>
      <c r="AR12" s="49"/>
      <c r="AS12" s="49" t="s">
        <v>405</v>
      </c>
      <c r="AT12" s="49"/>
      <c r="AU12" s="49"/>
      <c r="AV12" s="49" t="s">
        <v>970</v>
      </c>
      <c r="AW12" s="49"/>
      <c r="AX12" s="49"/>
      <c r="AY12" s="49" t="s">
        <v>411</v>
      </c>
      <c r="AZ12" s="49"/>
      <c r="BA12" s="49"/>
      <c r="BB12" s="49" t="s">
        <v>415</v>
      </c>
      <c r="BC12" s="49"/>
      <c r="BD12" s="49"/>
      <c r="BE12" s="49" t="s">
        <v>419</v>
      </c>
      <c r="BF12" s="49"/>
      <c r="BG12" s="49"/>
      <c r="BH12" s="49" t="s">
        <v>423</v>
      </c>
      <c r="BI12" s="49"/>
      <c r="BJ12" s="49"/>
      <c r="BK12" s="49" t="s">
        <v>427</v>
      </c>
      <c r="BL12" s="49"/>
      <c r="BM12" s="49"/>
      <c r="BN12" s="49" t="s">
        <v>431</v>
      </c>
      <c r="BO12" s="49"/>
      <c r="BP12" s="49"/>
      <c r="BQ12" s="49" t="s">
        <v>435</v>
      </c>
      <c r="BR12" s="49"/>
      <c r="BS12" s="49"/>
      <c r="BT12" s="49" t="s">
        <v>439</v>
      </c>
      <c r="BU12" s="49"/>
      <c r="BV12" s="49"/>
      <c r="BW12" s="49" t="s">
        <v>443</v>
      </c>
      <c r="BX12" s="49"/>
      <c r="BY12" s="49"/>
      <c r="BZ12" s="49" t="s">
        <v>447</v>
      </c>
      <c r="CA12" s="49"/>
      <c r="CB12" s="49"/>
      <c r="CC12" s="49" t="s">
        <v>451</v>
      </c>
      <c r="CD12" s="49"/>
      <c r="CE12" s="49"/>
      <c r="CF12" s="49" t="s">
        <v>455</v>
      </c>
      <c r="CG12" s="49"/>
      <c r="CH12" s="49"/>
      <c r="CI12" s="49" t="s">
        <v>459</v>
      </c>
      <c r="CJ12" s="49"/>
      <c r="CK12" s="49"/>
      <c r="CL12" s="49" t="s">
        <v>463</v>
      </c>
      <c r="CM12" s="49"/>
      <c r="CN12" s="49"/>
      <c r="CO12" s="49" t="s">
        <v>467</v>
      </c>
      <c r="CP12" s="49"/>
      <c r="CQ12" s="49"/>
      <c r="CR12" s="49" t="s">
        <v>471</v>
      </c>
      <c r="CS12" s="49"/>
      <c r="CT12" s="49"/>
      <c r="CU12" s="49" t="s">
        <v>474</v>
      </c>
      <c r="CV12" s="49"/>
      <c r="CW12" s="49"/>
      <c r="CX12" s="49" t="s">
        <v>478</v>
      </c>
      <c r="CY12" s="49"/>
      <c r="CZ12" s="49"/>
      <c r="DA12" s="49" t="s">
        <v>482</v>
      </c>
      <c r="DB12" s="49"/>
      <c r="DC12" s="49"/>
      <c r="DD12" s="49" t="s">
        <v>486</v>
      </c>
      <c r="DE12" s="49"/>
      <c r="DF12" s="49"/>
      <c r="DG12" s="49" t="s">
        <v>490</v>
      </c>
      <c r="DH12" s="49"/>
      <c r="DI12" s="49"/>
      <c r="DJ12" s="49" t="s">
        <v>494</v>
      </c>
      <c r="DK12" s="49"/>
      <c r="DL12" s="49"/>
      <c r="DM12" s="67" t="s">
        <v>498</v>
      </c>
      <c r="DN12" s="67"/>
      <c r="DO12" s="67"/>
      <c r="DP12" s="67" t="s">
        <v>502</v>
      </c>
      <c r="DQ12" s="67"/>
      <c r="DR12" s="67"/>
      <c r="DS12" s="49" t="s">
        <v>506</v>
      </c>
      <c r="DT12" s="49"/>
      <c r="DU12" s="49"/>
      <c r="DV12" s="49" t="s">
        <v>510</v>
      </c>
      <c r="DW12" s="49"/>
      <c r="DX12" s="49"/>
      <c r="DY12" s="49" t="s">
        <v>513</v>
      </c>
      <c r="DZ12" s="49"/>
      <c r="EA12" s="49"/>
      <c r="EB12" s="49" t="s">
        <v>517</v>
      </c>
      <c r="EC12" s="49"/>
      <c r="ED12" s="49"/>
      <c r="EE12" s="49" t="s">
        <v>971</v>
      </c>
      <c r="EF12" s="49"/>
      <c r="EG12" s="49"/>
      <c r="EH12" s="49" t="s">
        <v>524</v>
      </c>
      <c r="EI12" s="49"/>
      <c r="EJ12" s="49"/>
      <c r="EK12" s="49" t="s">
        <v>528</v>
      </c>
      <c r="EL12" s="49"/>
      <c r="EM12" s="49"/>
      <c r="EN12" s="49" t="s">
        <v>532</v>
      </c>
      <c r="EO12" s="49"/>
      <c r="EP12" s="49"/>
      <c r="EQ12" s="49" t="s">
        <v>536</v>
      </c>
      <c r="ER12" s="49"/>
      <c r="ES12" s="49"/>
      <c r="ET12" s="49" t="s">
        <v>540</v>
      </c>
      <c r="EU12" s="49"/>
      <c r="EV12" s="49"/>
      <c r="EW12" s="49" t="s">
        <v>544</v>
      </c>
      <c r="EX12" s="49"/>
      <c r="EY12" s="49"/>
      <c r="EZ12" s="49" t="s">
        <v>546</v>
      </c>
      <c r="FA12" s="49"/>
      <c r="FB12" s="49"/>
      <c r="FC12" s="49" t="s">
        <v>548</v>
      </c>
      <c r="FD12" s="49"/>
      <c r="FE12" s="49"/>
      <c r="FF12" s="49" t="s">
        <v>552</v>
      </c>
      <c r="FG12" s="49"/>
      <c r="FH12" s="49"/>
      <c r="FI12" s="49" t="s">
        <v>555</v>
      </c>
      <c r="FJ12" s="49"/>
      <c r="FK12" s="49"/>
      <c r="FL12" s="49" t="s">
        <v>558</v>
      </c>
      <c r="FM12" s="49"/>
      <c r="FN12" s="49"/>
      <c r="FO12" s="49" t="s">
        <v>561</v>
      </c>
      <c r="FP12" s="49"/>
      <c r="FQ12" s="49"/>
      <c r="FR12" s="49" t="s">
        <v>565</v>
      </c>
      <c r="FS12" s="49"/>
      <c r="FT12" s="49"/>
      <c r="FU12" s="49" t="s">
        <v>569</v>
      </c>
      <c r="FV12" s="49"/>
      <c r="FW12" s="49"/>
      <c r="FX12" s="49" t="s">
        <v>573</v>
      </c>
      <c r="FY12" s="49"/>
      <c r="FZ12" s="49"/>
      <c r="GA12" s="49" t="s">
        <v>577</v>
      </c>
      <c r="GB12" s="49"/>
      <c r="GC12" s="49"/>
      <c r="GD12" s="49" t="s">
        <v>580</v>
      </c>
      <c r="GE12" s="49"/>
      <c r="GF12" s="49"/>
      <c r="GG12" s="49" t="s">
        <v>583</v>
      </c>
      <c r="GH12" s="49"/>
      <c r="GI12" s="49"/>
      <c r="GJ12" s="49" t="s">
        <v>585</v>
      </c>
      <c r="GK12" s="49"/>
      <c r="GL12" s="49"/>
      <c r="GM12" s="49" t="s">
        <v>589</v>
      </c>
      <c r="GN12" s="49"/>
      <c r="GO12" s="49"/>
      <c r="GP12" s="49" t="s">
        <v>590</v>
      </c>
      <c r="GQ12" s="49"/>
      <c r="GR12" s="49"/>
      <c r="GS12" s="49" t="s">
        <v>594</v>
      </c>
      <c r="GT12" s="49"/>
      <c r="GU12" s="49"/>
      <c r="GV12" s="49" t="s">
        <v>596</v>
      </c>
      <c r="GW12" s="49"/>
      <c r="GX12" s="49"/>
      <c r="GY12" s="49" t="s">
        <v>600</v>
      </c>
      <c r="GZ12" s="49"/>
      <c r="HA12" s="49"/>
      <c r="HB12" s="49" t="s">
        <v>604</v>
      </c>
      <c r="HC12" s="49"/>
      <c r="HD12" s="49"/>
      <c r="HE12" s="49" t="s">
        <v>608</v>
      </c>
      <c r="HF12" s="49"/>
      <c r="HG12" s="49"/>
      <c r="HH12" s="49" t="s">
        <v>612</v>
      </c>
      <c r="HI12" s="49"/>
      <c r="HJ12" s="49"/>
      <c r="HK12" s="49" t="s">
        <v>616</v>
      </c>
      <c r="HL12" s="49"/>
      <c r="HM12" s="49"/>
      <c r="HN12" s="49" t="s">
        <v>619</v>
      </c>
      <c r="HO12" s="49"/>
      <c r="HP12" s="49"/>
      <c r="HQ12" s="49" t="s">
        <v>623</v>
      </c>
      <c r="HR12" s="49"/>
      <c r="HS12" s="49"/>
    </row>
    <row r="13" spans="1:227" ht="124.5" customHeight="1" x14ac:dyDescent="0.25">
      <c r="A13" s="83"/>
      <c r="B13" s="84"/>
      <c r="C13" s="42" t="s">
        <v>355</v>
      </c>
      <c r="D13" s="42" t="s">
        <v>356</v>
      </c>
      <c r="E13" s="42" t="s">
        <v>357</v>
      </c>
      <c r="F13" s="42" t="s">
        <v>359</v>
      </c>
      <c r="G13" s="42" t="s">
        <v>360</v>
      </c>
      <c r="H13" s="42" t="s">
        <v>361</v>
      </c>
      <c r="I13" s="42" t="s">
        <v>363</v>
      </c>
      <c r="J13" s="42" t="s">
        <v>364</v>
      </c>
      <c r="K13" s="42" t="s">
        <v>365</v>
      </c>
      <c r="L13" s="35" t="s">
        <v>367</v>
      </c>
      <c r="M13" s="35" t="s">
        <v>368</v>
      </c>
      <c r="N13" s="35" t="s">
        <v>369</v>
      </c>
      <c r="O13" s="35" t="s">
        <v>371</v>
      </c>
      <c r="P13" s="35" t="s">
        <v>368</v>
      </c>
      <c r="Q13" s="35" t="s">
        <v>372</v>
      </c>
      <c r="R13" s="35" t="s">
        <v>374</v>
      </c>
      <c r="S13" s="35" t="s">
        <v>375</v>
      </c>
      <c r="T13" s="35" t="s">
        <v>376</v>
      </c>
      <c r="U13" s="35" t="s">
        <v>371</v>
      </c>
      <c r="V13" s="35" t="s">
        <v>368</v>
      </c>
      <c r="W13" s="35" t="s">
        <v>369</v>
      </c>
      <c r="X13" s="35" t="s">
        <v>379</v>
      </c>
      <c r="Y13" s="35" t="s">
        <v>380</v>
      </c>
      <c r="Z13" s="35" t="s">
        <v>376</v>
      </c>
      <c r="AA13" s="35" t="s">
        <v>382</v>
      </c>
      <c r="AB13" s="35" t="s">
        <v>383</v>
      </c>
      <c r="AC13" s="35" t="s">
        <v>384</v>
      </c>
      <c r="AD13" s="35" t="s">
        <v>386</v>
      </c>
      <c r="AE13" s="35" t="s">
        <v>387</v>
      </c>
      <c r="AF13" s="35" t="s">
        <v>388</v>
      </c>
      <c r="AG13" s="35" t="s">
        <v>390</v>
      </c>
      <c r="AH13" s="35" t="s">
        <v>391</v>
      </c>
      <c r="AI13" s="35" t="s">
        <v>392</v>
      </c>
      <c r="AJ13" s="35" t="s">
        <v>394</v>
      </c>
      <c r="AK13" s="35" t="s">
        <v>395</v>
      </c>
      <c r="AL13" s="35" t="s">
        <v>396</v>
      </c>
      <c r="AM13" s="35" t="s">
        <v>398</v>
      </c>
      <c r="AN13" s="35" t="s">
        <v>399</v>
      </c>
      <c r="AO13" s="35" t="s">
        <v>400</v>
      </c>
      <c r="AP13" s="35" t="s">
        <v>402</v>
      </c>
      <c r="AQ13" s="35" t="s">
        <v>403</v>
      </c>
      <c r="AR13" s="35" t="s">
        <v>404</v>
      </c>
      <c r="AS13" s="35" t="s">
        <v>406</v>
      </c>
      <c r="AT13" s="35" t="s">
        <v>407</v>
      </c>
      <c r="AU13" s="35" t="s">
        <v>408</v>
      </c>
      <c r="AV13" s="35" t="s">
        <v>409</v>
      </c>
      <c r="AW13" s="35" t="s">
        <v>410</v>
      </c>
      <c r="AX13" s="35" t="s">
        <v>392</v>
      </c>
      <c r="AY13" s="35" t="s">
        <v>412</v>
      </c>
      <c r="AZ13" s="35" t="s">
        <v>413</v>
      </c>
      <c r="BA13" s="35" t="s">
        <v>414</v>
      </c>
      <c r="BB13" s="35" t="s">
        <v>416</v>
      </c>
      <c r="BC13" s="35" t="s">
        <v>417</v>
      </c>
      <c r="BD13" s="35" t="s">
        <v>418</v>
      </c>
      <c r="BE13" s="35" t="s">
        <v>420</v>
      </c>
      <c r="BF13" s="35" t="s">
        <v>421</v>
      </c>
      <c r="BG13" s="35" t="s">
        <v>422</v>
      </c>
      <c r="BH13" s="35" t="s">
        <v>424</v>
      </c>
      <c r="BI13" s="35" t="s">
        <v>425</v>
      </c>
      <c r="BJ13" s="35" t="s">
        <v>426</v>
      </c>
      <c r="BK13" s="35" t="s">
        <v>428</v>
      </c>
      <c r="BL13" s="35" t="s">
        <v>429</v>
      </c>
      <c r="BM13" s="35" t="s">
        <v>430</v>
      </c>
      <c r="BN13" s="35" t="s">
        <v>432</v>
      </c>
      <c r="BO13" s="35" t="s">
        <v>433</v>
      </c>
      <c r="BP13" s="35" t="s">
        <v>434</v>
      </c>
      <c r="BQ13" s="35" t="s">
        <v>436</v>
      </c>
      <c r="BR13" s="35" t="s">
        <v>437</v>
      </c>
      <c r="BS13" s="35" t="s">
        <v>438</v>
      </c>
      <c r="BT13" s="35" t="s">
        <v>440</v>
      </c>
      <c r="BU13" s="35" t="s">
        <v>441</v>
      </c>
      <c r="BV13" s="35" t="s">
        <v>442</v>
      </c>
      <c r="BW13" s="35" t="s">
        <v>444</v>
      </c>
      <c r="BX13" s="35" t="s">
        <v>445</v>
      </c>
      <c r="BY13" s="35" t="s">
        <v>446</v>
      </c>
      <c r="BZ13" s="35" t="s">
        <v>448</v>
      </c>
      <c r="CA13" s="35" t="s">
        <v>449</v>
      </c>
      <c r="CB13" s="35" t="s">
        <v>450</v>
      </c>
      <c r="CC13" s="35" t="s">
        <v>452</v>
      </c>
      <c r="CD13" s="35" t="s">
        <v>453</v>
      </c>
      <c r="CE13" s="35" t="s">
        <v>454</v>
      </c>
      <c r="CF13" s="35" t="s">
        <v>456</v>
      </c>
      <c r="CG13" s="35" t="s">
        <v>457</v>
      </c>
      <c r="CH13" s="35" t="s">
        <v>458</v>
      </c>
      <c r="CI13" s="35" t="s">
        <v>460</v>
      </c>
      <c r="CJ13" s="35" t="s">
        <v>461</v>
      </c>
      <c r="CK13" s="35" t="s">
        <v>462</v>
      </c>
      <c r="CL13" s="35" t="s">
        <v>464</v>
      </c>
      <c r="CM13" s="35" t="s">
        <v>465</v>
      </c>
      <c r="CN13" s="35" t="s">
        <v>466</v>
      </c>
      <c r="CO13" s="35" t="s">
        <v>468</v>
      </c>
      <c r="CP13" s="35" t="s">
        <v>469</v>
      </c>
      <c r="CQ13" s="35" t="s">
        <v>470</v>
      </c>
      <c r="CR13" s="35" t="s">
        <v>472</v>
      </c>
      <c r="CS13" s="35" t="s">
        <v>425</v>
      </c>
      <c r="CT13" s="35" t="s">
        <v>473</v>
      </c>
      <c r="CU13" s="35" t="s">
        <v>475</v>
      </c>
      <c r="CV13" s="35" t="s">
        <v>476</v>
      </c>
      <c r="CW13" s="35" t="s">
        <v>477</v>
      </c>
      <c r="CX13" s="35" t="s">
        <v>479</v>
      </c>
      <c r="CY13" s="35" t="s">
        <v>480</v>
      </c>
      <c r="CZ13" s="35" t="s">
        <v>481</v>
      </c>
      <c r="DA13" s="35" t="s">
        <v>483</v>
      </c>
      <c r="DB13" s="35" t="s">
        <v>484</v>
      </c>
      <c r="DC13" s="35" t="s">
        <v>485</v>
      </c>
      <c r="DD13" s="35" t="s">
        <v>487</v>
      </c>
      <c r="DE13" s="35" t="s">
        <v>488</v>
      </c>
      <c r="DF13" s="35" t="s">
        <v>489</v>
      </c>
      <c r="DG13" s="35" t="s">
        <v>491</v>
      </c>
      <c r="DH13" s="35" t="s">
        <v>492</v>
      </c>
      <c r="DI13" s="35" t="s">
        <v>493</v>
      </c>
      <c r="DJ13" s="35" t="s">
        <v>495</v>
      </c>
      <c r="DK13" s="35" t="s">
        <v>496</v>
      </c>
      <c r="DL13" s="35" t="s">
        <v>497</v>
      </c>
      <c r="DM13" s="35" t="s">
        <v>499</v>
      </c>
      <c r="DN13" s="35" t="s">
        <v>500</v>
      </c>
      <c r="DO13" s="35" t="s">
        <v>501</v>
      </c>
      <c r="DP13" s="35" t="s">
        <v>503</v>
      </c>
      <c r="DQ13" s="35" t="s">
        <v>504</v>
      </c>
      <c r="DR13" s="35" t="s">
        <v>505</v>
      </c>
      <c r="DS13" s="35" t="s">
        <v>507</v>
      </c>
      <c r="DT13" s="35" t="s">
        <v>508</v>
      </c>
      <c r="DU13" s="35" t="s">
        <v>509</v>
      </c>
      <c r="DV13" s="35" t="s">
        <v>483</v>
      </c>
      <c r="DW13" s="35" t="s">
        <v>511</v>
      </c>
      <c r="DX13" s="35" t="s">
        <v>512</v>
      </c>
      <c r="DY13" s="35" t="s">
        <v>514</v>
      </c>
      <c r="DZ13" s="35" t="s">
        <v>515</v>
      </c>
      <c r="EA13" s="35" t="s">
        <v>516</v>
      </c>
      <c r="EB13" s="35" t="s">
        <v>518</v>
      </c>
      <c r="EC13" s="35" t="s">
        <v>519</v>
      </c>
      <c r="ED13" s="35" t="s">
        <v>520</v>
      </c>
      <c r="EE13" s="35" t="s">
        <v>521</v>
      </c>
      <c r="EF13" s="35" t="s">
        <v>522</v>
      </c>
      <c r="EG13" s="35" t="s">
        <v>523</v>
      </c>
      <c r="EH13" s="35" t="s">
        <v>525</v>
      </c>
      <c r="EI13" s="35" t="s">
        <v>526</v>
      </c>
      <c r="EJ13" s="35" t="s">
        <v>527</v>
      </c>
      <c r="EK13" s="35" t="s">
        <v>529</v>
      </c>
      <c r="EL13" s="35" t="s">
        <v>530</v>
      </c>
      <c r="EM13" s="35" t="s">
        <v>531</v>
      </c>
      <c r="EN13" s="35" t="s">
        <v>533</v>
      </c>
      <c r="EO13" s="35" t="s">
        <v>534</v>
      </c>
      <c r="EP13" s="35" t="s">
        <v>535</v>
      </c>
      <c r="EQ13" s="35" t="s">
        <v>537</v>
      </c>
      <c r="ER13" s="35" t="s">
        <v>538</v>
      </c>
      <c r="ES13" s="35" t="s">
        <v>539</v>
      </c>
      <c r="ET13" s="35" t="s">
        <v>541</v>
      </c>
      <c r="EU13" s="35" t="s">
        <v>542</v>
      </c>
      <c r="EV13" s="35" t="s">
        <v>543</v>
      </c>
      <c r="EW13" s="35" t="s">
        <v>460</v>
      </c>
      <c r="EX13" s="35" t="s">
        <v>545</v>
      </c>
      <c r="EY13" s="35" t="s">
        <v>462</v>
      </c>
      <c r="EZ13" s="35" t="s">
        <v>547</v>
      </c>
      <c r="FA13" s="35" t="s">
        <v>484</v>
      </c>
      <c r="FB13" s="35" t="s">
        <v>512</v>
      </c>
      <c r="FC13" s="35" t="s">
        <v>549</v>
      </c>
      <c r="FD13" s="35" t="s">
        <v>550</v>
      </c>
      <c r="FE13" s="35" t="s">
        <v>551</v>
      </c>
      <c r="FF13" s="35" t="s">
        <v>553</v>
      </c>
      <c r="FG13" s="35" t="s">
        <v>554</v>
      </c>
      <c r="FH13" s="35" t="s">
        <v>450</v>
      </c>
      <c r="FI13" s="35" t="s">
        <v>518</v>
      </c>
      <c r="FJ13" s="35" t="s">
        <v>556</v>
      </c>
      <c r="FK13" s="35" t="s">
        <v>557</v>
      </c>
      <c r="FL13" s="35" t="s">
        <v>559</v>
      </c>
      <c r="FM13" s="35" t="s">
        <v>374</v>
      </c>
      <c r="FN13" s="35" t="s">
        <v>560</v>
      </c>
      <c r="FO13" s="35" t="s">
        <v>562</v>
      </c>
      <c r="FP13" s="35" t="s">
        <v>563</v>
      </c>
      <c r="FQ13" s="35" t="s">
        <v>564</v>
      </c>
      <c r="FR13" s="35" t="s">
        <v>566</v>
      </c>
      <c r="FS13" s="35" t="s">
        <v>567</v>
      </c>
      <c r="FT13" s="35" t="s">
        <v>568</v>
      </c>
      <c r="FU13" s="35" t="s">
        <v>570</v>
      </c>
      <c r="FV13" s="35" t="s">
        <v>571</v>
      </c>
      <c r="FW13" s="35" t="s">
        <v>572</v>
      </c>
      <c r="FX13" s="35" t="s">
        <v>574</v>
      </c>
      <c r="FY13" s="35" t="s">
        <v>575</v>
      </c>
      <c r="FZ13" s="35" t="s">
        <v>576</v>
      </c>
      <c r="GA13" s="35" t="s">
        <v>374</v>
      </c>
      <c r="GB13" s="35" t="s">
        <v>578</v>
      </c>
      <c r="GC13" s="35" t="s">
        <v>579</v>
      </c>
      <c r="GD13" s="35" t="s">
        <v>581</v>
      </c>
      <c r="GE13" s="35" t="s">
        <v>582</v>
      </c>
      <c r="GF13" s="35" t="s">
        <v>557</v>
      </c>
      <c r="GG13" s="35" t="s">
        <v>584</v>
      </c>
      <c r="GH13" s="35" t="s">
        <v>578</v>
      </c>
      <c r="GI13" s="35" t="s">
        <v>376</v>
      </c>
      <c r="GJ13" s="35" t="s">
        <v>586</v>
      </c>
      <c r="GK13" s="35" t="s">
        <v>587</v>
      </c>
      <c r="GL13" s="35" t="s">
        <v>588</v>
      </c>
      <c r="GM13" s="35" t="s">
        <v>570</v>
      </c>
      <c r="GN13" s="35" t="s">
        <v>571</v>
      </c>
      <c r="GO13" s="35" t="s">
        <v>572</v>
      </c>
      <c r="GP13" s="35" t="s">
        <v>591</v>
      </c>
      <c r="GQ13" s="35" t="s">
        <v>592</v>
      </c>
      <c r="GR13" s="35" t="s">
        <v>593</v>
      </c>
      <c r="GS13" s="35" t="s">
        <v>355</v>
      </c>
      <c r="GT13" s="35" t="s">
        <v>356</v>
      </c>
      <c r="GU13" s="35" t="s">
        <v>595</v>
      </c>
      <c r="GV13" s="35" t="s">
        <v>597</v>
      </c>
      <c r="GW13" s="35" t="s">
        <v>598</v>
      </c>
      <c r="GX13" s="35" t="s">
        <v>599</v>
      </c>
      <c r="GY13" s="35" t="s">
        <v>601</v>
      </c>
      <c r="GZ13" s="35" t="s">
        <v>602</v>
      </c>
      <c r="HA13" s="35" t="s">
        <v>603</v>
      </c>
      <c r="HB13" s="35" t="s">
        <v>605</v>
      </c>
      <c r="HC13" s="35" t="s">
        <v>606</v>
      </c>
      <c r="HD13" s="35" t="s">
        <v>607</v>
      </c>
      <c r="HE13" s="35" t="s">
        <v>609</v>
      </c>
      <c r="HF13" s="35" t="s">
        <v>610</v>
      </c>
      <c r="HG13" s="35" t="s">
        <v>611</v>
      </c>
      <c r="HH13" s="35" t="s">
        <v>613</v>
      </c>
      <c r="HI13" s="35" t="s">
        <v>614</v>
      </c>
      <c r="HJ13" s="35" t="s">
        <v>615</v>
      </c>
      <c r="HK13" s="35" t="s">
        <v>617</v>
      </c>
      <c r="HL13" s="35" t="s">
        <v>375</v>
      </c>
      <c r="HM13" s="35" t="s">
        <v>618</v>
      </c>
      <c r="HN13" s="35" t="s">
        <v>620</v>
      </c>
      <c r="HO13" s="35" t="s">
        <v>621</v>
      </c>
      <c r="HP13" s="35" t="s">
        <v>622</v>
      </c>
      <c r="HQ13" s="35" t="s">
        <v>624</v>
      </c>
      <c r="HR13" s="35" t="s">
        <v>625</v>
      </c>
      <c r="HS13" s="35" t="s">
        <v>626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692" x14ac:dyDescent="0.25">
      <c r="A39" s="79" t="s">
        <v>322</v>
      </c>
      <c r="B39" s="8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ZP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39" customHeight="1" x14ac:dyDescent="0.25">
      <c r="A40" s="81" t="s">
        <v>3153</v>
      </c>
      <c r="B40" s="82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ZP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1" spans="1:692" x14ac:dyDescent="0.25">
      <c r="B41" s="12"/>
      <c r="C41" s="13"/>
      <c r="AI41" s="12"/>
    </row>
    <row r="42" spans="1:692" x14ac:dyDescent="0.25">
      <c r="B42" s="12" t="s">
        <v>3121</v>
      </c>
      <c r="AI42" s="12"/>
    </row>
    <row r="43" spans="1:692" x14ac:dyDescent="0.25">
      <c r="B43" t="s">
        <v>3122</v>
      </c>
      <c r="C43" t="s">
        <v>3130</v>
      </c>
      <c r="D43">
        <f>(C40+F40+I40+L40+O40+R40+U40+X40+AA40+AD40+AG40+AJ40)/12</f>
        <v>0</v>
      </c>
      <c r="E43">
        <f>D43/100*25</f>
        <v>0</v>
      </c>
      <c r="AI43" s="12"/>
    </row>
    <row r="44" spans="1:692" x14ac:dyDescent="0.25">
      <c r="B44" t="s">
        <v>3124</v>
      </c>
      <c r="C44" t="s">
        <v>3130</v>
      </c>
      <c r="D44">
        <f>(D40+G40+J40+M40+P40+S40+V40+Y40+AB40+AE40+AH40+AK40)/12</f>
        <v>0</v>
      </c>
      <c r="E44">
        <f>D44/100*25</f>
        <v>0</v>
      </c>
      <c r="AI44" s="12"/>
    </row>
    <row r="45" spans="1:692" x14ac:dyDescent="0.25">
      <c r="B45" t="s">
        <v>3125</v>
      </c>
      <c r="C45" t="s">
        <v>3130</v>
      </c>
      <c r="D45">
        <f>(E40+H40+K40+N40+Q40+T40+W40+Z40+AC40+AF40+AI40+AL40)/12</f>
        <v>0</v>
      </c>
      <c r="E45">
        <f>D45/100*25</f>
        <v>0</v>
      </c>
      <c r="AI45" s="12"/>
    </row>
    <row r="47" spans="1:692" x14ac:dyDescent="0.25">
      <c r="B47" t="s">
        <v>3122</v>
      </c>
      <c r="C47" t="s">
        <v>3131</v>
      </c>
      <c r="D47" s="45">
        <f>(AM40+AP40+AS40+AV40+AY40+BB40+BE40+BH40+BK40+BN40+BQ40+BT40+BW40+BZ40+CC40+CF40+CI40+CL40+CO40+CR40+CU40+CX40)/22</f>
        <v>0</v>
      </c>
      <c r="E47">
        <f>D47/100*25</f>
        <v>0</v>
      </c>
    </row>
    <row r="48" spans="1:692" x14ac:dyDescent="0.25">
      <c r="B48" t="s">
        <v>3124</v>
      </c>
      <c r="C48" t="s">
        <v>3131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3125</v>
      </c>
      <c r="C49" t="s">
        <v>3131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3122</v>
      </c>
      <c r="C51" t="s">
        <v>3132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3124</v>
      </c>
      <c r="C52" t="s">
        <v>3132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3125</v>
      </c>
      <c r="C53" t="s">
        <v>3132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3122</v>
      </c>
      <c r="C55" t="s">
        <v>3133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3124</v>
      </c>
      <c r="C56" t="s">
        <v>3133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3125</v>
      </c>
      <c r="C57" t="s">
        <v>3133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3122</v>
      </c>
      <c r="C59" t="s">
        <v>3134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3124</v>
      </c>
      <c r="C60" t="s">
        <v>3134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3125</v>
      </c>
      <c r="C61" t="s">
        <v>3134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P61"/>
  <sheetViews>
    <sheetView topLeftCell="A13" workbookViewId="0">
      <selection activeCell="C14" sqref="C14:E38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982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3158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3" t="s">
        <v>0</v>
      </c>
      <c r="B4" s="83" t="s">
        <v>321</v>
      </c>
      <c r="C4" s="85" t="s">
        <v>972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86"/>
      <c r="BH4" s="59" t="s">
        <v>974</v>
      </c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 t="s">
        <v>974</v>
      </c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70" t="s">
        <v>984</v>
      </c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8"/>
      <c r="EQ4" s="69" t="s">
        <v>985</v>
      </c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56" t="s">
        <v>985</v>
      </c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 t="s">
        <v>985</v>
      </c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 t="s">
        <v>985</v>
      </c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8"/>
      <c r="HT4" s="59" t="s">
        <v>985</v>
      </c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72" t="s">
        <v>989</v>
      </c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2"/>
    </row>
    <row r="5" spans="1:317" ht="15.75" customHeight="1" x14ac:dyDescent="0.25">
      <c r="A5" s="83"/>
      <c r="B5" s="83"/>
      <c r="C5" s="77" t="s">
        <v>973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6" t="s">
        <v>975</v>
      </c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3"/>
      <c r="CU5" s="94" t="s">
        <v>983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64" t="s">
        <v>48</v>
      </c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100"/>
      <c r="EQ5" s="75" t="s">
        <v>986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53" t="s">
        <v>979</v>
      </c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 t="s">
        <v>987</v>
      </c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 t="s">
        <v>988</v>
      </c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5"/>
      <c r="HT5" s="53" t="s">
        <v>59</v>
      </c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94" t="s">
        <v>981</v>
      </c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6"/>
    </row>
    <row r="6" spans="1:317" ht="0.75" customHeight="1" x14ac:dyDescent="0.25">
      <c r="A6" s="83"/>
      <c r="B6" s="8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3"/>
      <c r="B7" s="83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3"/>
      <c r="B8" s="8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3"/>
      <c r="B9" s="8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3"/>
      <c r="B10" s="83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83"/>
      <c r="B11" s="83"/>
      <c r="C11" s="78" t="s">
        <v>61</v>
      </c>
      <c r="D11" s="62" t="s">
        <v>2</v>
      </c>
      <c r="E11" s="62" t="s">
        <v>3</v>
      </c>
      <c r="F11" s="62" t="s">
        <v>62</v>
      </c>
      <c r="G11" s="62" t="s">
        <v>4</v>
      </c>
      <c r="H11" s="62" t="s">
        <v>5</v>
      </c>
      <c r="I11" s="62" t="s">
        <v>63</v>
      </c>
      <c r="J11" s="62" t="s">
        <v>6</v>
      </c>
      <c r="K11" s="62" t="s">
        <v>7</v>
      </c>
      <c r="L11" s="62" t="s">
        <v>64</v>
      </c>
      <c r="M11" s="62" t="s">
        <v>6</v>
      </c>
      <c r="N11" s="62" t="s">
        <v>7</v>
      </c>
      <c r="O11" s="62" t="s">
        <v>65</v>
      </c>
      <c r="P11" s="62" t="s">
        <v>8</v>
      </c>
      <c r="Q11" s="62" t="s">
        <v>1</v>
      </c>
      <c r="R11" s="62" t="s">
        <v>66</v>
      </c>
      <c r="S11" s="62" t="s">
        <v>3</v>
      </c>
      <c r="T11" s="62" t="s">
        <v>9</v>
      </c>
      <c r="U11" s="62" t="s">
        <v>67</v>
      </c>
      <c r="V11" s="62" t="s">
        <v>3</v>
      </c>
      <c r="W11" s="62" t="s">
        <v>9</v>
      </c>
      <c r="X11" s="71" t="s">
        <v>68</v>
      </c>
      <c r="Y11" s="77" t="s">
        <v>7</v>
      </c>
      <c r="Z11" s="78" t="s">
        <v>10</v>
      </c>
      <c r="AA11" s="62" t="s">
        <v>69</v>
      </c>
      <c r="AB11" s="62" t="s">
        <v>11</v>
      </c>
      <c r="AC11" s="62" t="s">
        <v>12</v>
      </c>
      <c r="AD11" s="62" t="s">
        <v>70</v>
      </c>
      <c r="AE11" s="62" t="s">
        <v>1</v>
      </c>
      <c r="AF11" s="62" t="s">
        <v>2</v>
      </c>
      <c r="AG11" s="62" t="s">
        <v>71</v>
      </c>
      <c r="AH11" s="62" t="s">
        <v>9</v>
      </c>
      <c r="AI11" s="62" t="s">
        <v>4</v>
      </c>
      <c r="AJ11" s="71" t="s">
        <v>72</v>
      </c>
      <c r="AK11" s="77"/>
      <c r="AL11" s="77"/>
      <c r="AM11" s="71" t="s">
        <v>73</v>
      </c>
      <c r="AN11" s="77"/>
      <c r="AO11" s="77"/>
      <c r="AP11" s="71" t="s">
        <v>74</v>
      </c>
      <c r="AQ11" s="77"/>
      <c r="AR11" s="77"/>
      <c r="AS11" s="71" t="s">
        <v>75</v>
      </c>
      <c r="AT11" s="77"/>
      <c r="AU11" s="77"/>
      <c r="AV11" s="71" t="s">
        <v>76</v>
      </c>
      <c r="AW11" s="77"/>
      <c r="AX11" s="77"/>
      <c r="AY11" s="71" t="s">
        <v>77</v>
      </c>
      <c r="AZ11" s="77"/>
      <c r="BA11" s="77"/>
      <c r="BB11" s="71" t="s">
        <v>78</v>
      </c>
      <c r="BC11" s="77"/>
      <c r="BD11" s="77"/>
      <c r="BE11" s="71" t="s">
        <v>79</v>
      </c>
      <c r="BF11" s="77"/>
      <c r="BG11" s="77"/>
      <c r="BH11" s="75" t="s">
        <v>85</v>
      </c>
      <c r="BI11" s="75"/>
      <c r="BJ11" s="75"/>
      <c r="BK11" s="75" t="s">
        <v>2</v>
      </c>
      <c r="BL11" s="75"/>
      <c r="BM11" s="75"/>
      <c r="BN11" s="75" t="s">
        <v>86</v>
      </c>
      <c r="BO11" s="75"/>
      <c r="BP11" s="75"/>
      <c r="BQ11" s="75" t="s">
        <v>9</v>
      </c>
      <c r="BR11" s="75"/>
      <c r="BS11" s="75"/>
      <c r="BT11" s="75" t="s">
        <v>4</v>
      </c>
      <c r="BU11" s="75"/>
      <c r="BV11" s="75"/>
      <c r="BW11" s="75" t="s">
        <v>5</v>
      </c>
      <c r="BX11" s="75"/>
      <c r="BY11" s="75"/>
      <c r="BZ11" s="52" t="s">
        <v>13</v>
      </c>
      <c r="CA11" s="52"/>
      <c r="CB11" s="52"/>
      <c r="CC11" s="75" t="s">
        <v>6</v>
      </c>
      <c r="CD11" s="75"/>
      <c r="CE11" s="75"/>
      <c r="CF11" s="75" t="s">
        <v>7</v>
      </c>
      <c r="CG11" s="75"/>
      <c r="CH11" s="75"/>
      <c r="CI11" s="75" t="s">
        <v>10</v>
      </c>
      <c r="CJ11" s="75"/>
      <c r="CK11" s="75"/>
      <c r="CL11" s="75" t="s">
        <v>87</v>
      </c>
      <c r="CM11" s="75"/>
      <c r="CN11" s="75"/>
      <c r="CO11" s="75" t="s">
        <v>11</v>
      </c>
      <c r="CP11" s="75"/>
      <c r="CQ11" s="75"/>
      <c r="CR11" s="90" t="s">
        <v>12</v>
      </c>
      <c r="CS11" s="90"/>
      <c r="CT11" s="90"/>
      <c r="CU11" s="90" t="s">
        <v>88</v>
      </c>
      <c r="CV11" s="90"/>
      <c r="CW11" s="90"/>
      <c r="CX11" s="75" t="s">
        <v>89</v>
      </c>
      <c r="CY11" s="75"/>
      <c r="CZ11" s="75"/>
      <c r="DA11" s="75" t="s">
        <v>90</v>
      </c>
      <c r="DB11" s="75"/>
      <c r="DC11" s="75"/>
      <c r="DD11" s="52" t="s">
        <v>91</v>
      </c>
      <c r="DE11" s="52"/>
      <c r="DF11" s="52"/>
      <c r="DG11" s="75" t="s">
        <v>92</v>
      </c>
      <c r="DH11" s="75"/>
      <c r="DI11" s="75"/>
      <c r="DJ11" s="75" t="s">
        <v>93</v>
      </c>
      <c r="DK11" s="75"/>
      <c r="DL11" s="75"/>
      <c r="DM11" s="75" t="s">
        <v>94</v>
      </c>
      <c r="DN11" s="75"/>
      <c r="DO11" s="75"/>
      <c r="DP11" s="52" t="s">
        <v>990</v>
      </c>
      <c r="DQ11" s="52"/>
      <c r="DR11" s="52"/>
      <c r="DS11" s="52" t="s">
        <v>991</v>
      </c>
      <c r="DT11" s="52"/>
      <c r="DU11" s="52"/>
      <c r="DV11" s="52" t="s">
        <v>992</v>
      </c>
      <c r="DW11" s="52"/>
      <c r="DX11" s="52"/>
      <c r="DY11" s="52" t="s">
        <v>993</v>
      </c>
      <c r="DZ11" s="52"/>
      <c r="EA11" s="52"/>
      <c r="EB11" s="52" t="s">
        <v>994</v>
      </c>
      <c r="EC11" s="52"/>
      <c r="ED11" s="52"/>
      <c r="EE11" s="52" t="s">
        <v>995</v>
      </c>
      <c r="EF11" s="52"/>
      <c r="EG11" s="52"/>
      <c r="EH11" s="52" t="s">
        <v>996</v>
      </c>
      <c r="EI11" s="52"/>
      <c r="EJ11" s="52"/>
      <c r="EK11" s="52" t="s">
        <v>997</v>
      </c>
      <c r="EL11" s="52"/>
      <c r="EM11" s="52"/>
      <c r="EN11" s="52" t="s">
        <v>998</v>
      </c>
      <c r="EO11" s="52"/>
      <c r="EP11" s="52"/>
      <c r="EQ11" s="52" t="s">
        <v>80</v>
      </c>
      <c r="ER11" s="52"/>
      <c r="ES11" s="52"/>
      <c r="ET11" s="52" t="s">
        <v>81</v>
      </c>
      <c r="EU11" s="52"/>
      <c r="EV11" s="52"/>
      <c r="EW11" s="52" t="s">
        <v>82</v>
      </c>
      <c r="EX11" s="52"/>
      <c r="EY11" s="52"/>
      <c r="EZ11" s="52" t="s">
        <v>83</v>
      </c>
      <c r="FA11" s="52"/>
      <c r="FB11" s="52"/>
      <c r="FC11" s="52" t="s">
        <v>84</v>
      </c>
      <c r="FD11" s="52"/>
      <c r="FE11" s="52"/>
      <c r="FF11" s="52" t="s">
        <v>95</v>
      </c>
      <c r="FG11" s="52"/>
      <c r="FH11" s="52"/>
      <c r="FI11" s="52" t="s">
        <v>96</v>
      </c>
      <c r="FJ11" s="52"/>
      <c r="FK11" s="52"/>
      <c r="FL11" s="52" t="s">
        <v>97</v>
      </c>
      <c r="FM11" s="52"/>
      <c r="FN11" s="52"/>
      <c r="FO11" s="52" t="s">
        <v>98</v>
      </c>
      <c r="FP11" s="52"/>
      <c r="FQ11" s="52"/>
      <c r="FR11" s="52" t="s">
        <v>999</v>
      </c>
      <c r="FS11" s="52"/>
      <c r="FT11" s="52"/>
      <c r="FU11" s="52" t="s">
        <v>1000</v>
      </c>
      <c r="FV11" s="52"/>
      <c r="FW11" s="52"/>
      <c r="FX11" s="52" t="s">
        <v>1001</v>
      </c>
      <c r="FY11" s="52"/>
      <c r="FZ11" s="52"/>
      <c r="GA11" s="52" t="s">
        <v>1002</v>
      </c>
      <c r="GB11" s="52"/>
      <c r="GC11" s="52"/>
      <c r="GD11" s="52" t="s">
        <v>1003</v>
      </c>
      <c r="GE11" s="52"/>
      <c r="GF11" s="52"/>
      <c r="GG11" s="52" t="s">
        <v>1004</v>
      </c>
      <c r="GH11" s="52"/>
      <c r="GI11" s="52"/>
      <c r="GJ11" s="52" t="s">
        <v>1005</v>
      </c>
      <c r="GK11" s="52"/>
      <c r="GL11" s="52"/>
      <c r="GM11" s="52" t="s">
        <v>1006</v>
      </c>
      <c r="GN11" s="52"/>
      <c r="GO11" s="52"/>
      <c r="GP11" s="52" t="s">
        <v>1007</v>
      </c>
      <c r="GQ11" s="52"/>
      <c r="GR11" s="52"/>
      <c r="GS11" s="52" t="s">
        <v>1008</v>
      </c>
      <c r="GT11" s="52"/>
      <c r="GU11" s="52"/>
      <c r="GV11" s="52" t="s">
        <v>1009</v>
      </c>
      <c r="GW11" s="52"/>
      <c r="GX11" s="52"/>
      <c r="GY11" s="52" t="s">
        <v>1010</v>
      </c>
      <c r="GZ11" s="52"/>
      <c r="HA11" s="52"/>
      <c r="HB11" s="52" t="s">
        <v>1011</v>
      </c>
      <c r="HC11" s="52"/>
      <c r="HD11" s="52"/>
      <c r="HE11" s="52" t="s">
        <v>1012</v>
      </c>
      <c r="HF11" s="52"/>
      <c r="HG11" s="52"/>
      <c r="HH11" s="52" t="s">
        <v>1013</v>
      </c>
      <c r="HI11" s="52"/>
      <c r="HJ11" s="52"/>
      <c r="HK11" s="52" t="s">
        <v>1014</v>
      </c>
      <c r="HL11" s="52"/>
      <c r="HM11" s="52"/>
      <c r="HN11" s="52" t="s">
        <v>1015</v>
      </c>
      <c r="HO11" s="52"/>
      <c r="HP11" s="52"/>
      <c r="HQ11" s="52" t="s">
        <v>1016</v>
      </c>
      <c r="HR11" s="52"/>
      <c r="HS11" s="52"/>
      <c r="HT11" s="52" t="s">
        <v>1017</v>
      </c>
      <c r="HU11" s="52"/>
      <c r="HV11" s="52"/>
      <c r="HW11" s="52" t="s">
        <v>1018</v>
      </c>
      <c r="HX11" s="52"/>
      <c r="HY11" s="52"/>
      <c r="HZ11" s="52" t="s">
        <v>1019</v>
      </c>
      <c r="IA11" s="52"/>
      <c r="IB11" s="52"/>
      <c r="IC11" s="52" t="s">
        <v>1020</v>
      </c>
      <c r="ID11" s="52"/>
      <c r="IE11" s="52"/>
      <c r="IF11" s="52" t="s">
        <v>1021</v>
      </c>
      <c r="IG11" s="52"/>
      <c r="IH11" s="52"/>
      <c r="II11" s="52" t="s">
        <v>1022</v>
      </c>
      <c r="IJ11" s="52"/>
      <c r="IK11" s="52"/>
      <c r="IL11" s="52" t="s">
        <v>1023</v>
      </c>
      <c r="IM11" s="52"/>
      <c r="IN11" s="52"/>
      <c r="IO11" s="52" t="s">
        <v>1024</v>
      </c>
      <c r="IP11" s="52"/>
      <c r="IQ11" s="52"/>
      <c r="IR11" s="52" t="s">
        <v>1025</v>
      </c>
      <c r="IS11" s="52"/>
      <c r="IT11" s="52"/>
      <c r="IU11" s="52" t="s">
        <v>1026</v>
      </c>
      <c r="IV11" s="52"/>
      <c r="IW11" s="52"/>
      <c r="IX11" s="52" t="s">
        <v>1027</v>
      </c>
      <c r="IY11" s="52"/>
      <c r="IZ11" s="52"/>
      <c r="JA11" s="52" t="s">
        <v>1028</v>
      </c>
      <c r="JB11" s="52"/>
      <c r="JC11" s="52"/>
      <c r="JD11" s="52" t="s">
        <v>1029</v>
      </c>
      <c r="JE11" s="52"/>
      <c r="JF11" s="52"/>
      <c r="JG11" s="52" t="s">
        <v>1030</v>
      </c>
      <c r="JH11" s="52"/>
      <c r="JI11" s="52"/>
      <c r="JJ11" s="52" t="s">
        <v>1031</v>
      </c>
      <c r="JK11" s="52"/>
      <c r="JL11" s="52"/>
      <c r="JM11" s="52" t="s">
        <v>1032</v>
      </c>
      <c r="JN11" s="52"/>
      <c r="JO11" s="52"/>
      <c r="JP11" s="52" t="s">
        <v>1033</v>
      </c>
      <c r="JQ11" s="52"/>
      <c r="JR11" s="52"/>
      <c r="JS11" s="52" t="s">
        <v>1034</v>
      </c>
      <c r="JT11" s="52"/>
      <c r="JU11" s="52"/>
      <c r="JV11" s="52" t="s">
        <v>1035</v>
      </c>
      <c r="JW11" s="52"/>
      <c r="JX11" s="52"/>
      <c r="JY11" s="52" t="s">
        <v>1036</v>
      </c>
      <c r="JZ11" s="52"/>
      <c r="KA11" s="52"/>
      <c r="KB11" s="52" t="s">
        <v>1037</v>
      </c>
      <c r="KC11" s="52"/>
      <c r="KD11" s="52"/>
      <c r="KE11" s="52" t="s">
        <v>1038</v>
      </c>
      <c r="KF11" s="52"/>
      <c r="KG11" s="52"/>
      <c r="KH11" s="52" t="s">
        <v>1039</v>
      </c>
      <c r="KI11" s="52"/>
      <c r="KJ11" s="52"/>
      <c r="KK11" s="52" t="s">
        <v>1040</v>
      </c>
      <c r="KL11" s="52"/>
      <c r="KM11" s="52"/>
      <c r="KN11" s="52" t="s">
        <v>1041</v>
      </c>
      <c r="KO11" s="52"/>
      <c r="KP11" s="52"/>
      <c r="KQ11" s="52" t="s">
        <v>1042</v>
      </c>
      <c r="KR11" s="52"/>
      <c r="KS11" s="52"/>
      <c r="KT11" s="52" t="s">
        <v>1043</v>
      </c>
      <c r="KU11" s="52"/>
      <c r="KV11" s="52"/>
      <c r="KW11" s="52" t="s">
        <v>1044</v>
      </c>
      <c r="KX11" s="52"/>
      <c r="KY11" s="52"/>
      <c r="KZ11" s="52" t="s">
        <v>1045</v>
      </c>
      <c r="LA11" s="52"/>
      <c r="LB11" s="52"/>
      <c r="LC11" s="52" t="s">
        <v>1046</v>
      </c>
      <c r="LD11" s="52"/>
      <c r="LE11" s="52"/>
    </row>
    <row r="12" spans="1:317" ht="195" customHeight="1" x14ac:dyDescent="0.25">
      <c r="A12" s="83"/>
      <c r="B12" s="84"/>
      <c r="C12" s="49" t="s">
        <v>627</v>
      </c>
      <c r="D12" s="49"/>
      <c r="E12" s="49"/>
      <c r="F12" s="49" t="s">
        <v>631</v>
      </c>
      <c r="G12" s="49"/>
      <c r="H12" s="49"/>
      <c r="I12" s="49" t="s">
        <v>635</v>
      </c>
      <c r="J12" s="49"/>
      <c r="K12" s="49"/>
      <c r="L12" s="49" t="s">
        <v>639</v>
      </c>
      <c r="M12" s="49"/>
      <c r="N12" s="49"/>
      <c r="O12" s="49" t="s">
        <v>643</v>
      </c>
      <c r="P12" s="49"/>
      <c r="Q12" s="49"/>
      <c r="R12" s="49" t="s">
        <v>647</v>
      </c>
      <c r="S12" s="49"/>
      <c r="T12" s="49"/>
      <c r="U12" s="49" t="s">
        <v>650</v>
      </c>
      <c r="V12" s="49"/>
      <c r="W12" s="49"/>
      <c r="X12" s="49" t="s">
        <v>654</v>
      </c>
      <c r="Y12" s="49"/>
      <c r="Z12" s="49"/>
      <c r="AA12" s="49" t="s">
        <v>658</v>
      </c>
      <c r="AB12" s="49"/>
      <c r="AC12" s="49"/>
      <c r="AD12" s="49" t="s">
        <v>662</v>
      </c>
      <c r="AE12" s="49"/>
      <c r="AF12" s="49"/>
      <c r="AG12" s="49" t="s">
        <v>666</v>
      </c>
      <c r="AH12" s="49"/>
      <c r="AI12" s="49"/>
      <c r="AJ12" s="49" t="s">
        <v>669</v>
      </c>
      <c r="AK12" s="49"/>
      <c r="AL12" s="49"/>
      <c r="AM12" s="49" t="s">
        <v>673</v>
      </c>
      <c r="AN12" s="49"/>
      <c r="AO12" s="49"/>
      <c r="AP12" s="49" t="s">
        <v>676</v>
      </c>
      <c r="AQ12" s="49"/>
      <c r="AR12" s="49"/>
      <c r="AS12" s="49" t="s">
        <v>680</v>
      </c>
      <c r="AT12" s="49"/>
      <c r="AU12" s="49"/>
      <c r="AV12" s="49" t="s">
        <v>684</v>
      </c>
      <c r="AW12" s="49"/>
      <c r="AX12" s="49"/>
      <c r="AY12" s="49" t="s">
        <v>688</v>
      </c>
      <c r="AZ12" s="49"/>
      <c r="BA12" s="49"/>
      <c r="BB12" s="49" t="s">
        <v>692</v>
      </c>
      <c r="BC12" s="49"/>
      <c r="BD12" s="49"/>
      <c r="BE12" s="49" t="s">
        <v>696</v>
      </c>
      <c r="BF12" s="49"/>
      <c r="BG12" s="49"/>
      <c r="BH12" s="49" t="s">
        <v>700</v>
      </c>
      <c r="BI12" s="49"/>
      <c r="BJ12" s="49"/>
      <c r="BK12" s="49" t="s">
        <v>704</v>
      </c>
      <c r="BL12" s="49"/>
      <c r="BM12" s="49"/>
      <c r="BN12" s="49" t="s">
        <v>707</v>
      </c>
      <c r="BO12" s="49"/>
      <c r="BP12" s="49"/>
      <c r="BQ12" s="49" t="s">
        <v>710</v>
      </c>
      <c r="BR12" s="49"/>
      <c r="BS12" s="49"/>
      <c r="BT12" s="49" t="s">
        <v>714</v>
      </c>
      <c r="BU12" s="49"/>
      <c r="BV12" s="49"/>
      <c r="BW12" s="49" t="s">
        <v>717</v>
      </c>
      <c r="BX12" s="49"/>
      <c r="BY12" s="49"/>
      <c r="BZ12" s="49" t="s">
        <v>720</v>
      </c>
      <c r="CA12" s="49"/>
      <c r="CB12" s="49"/>
      <c r="CC12" s="49" t="s">
        <v>721</v>
      </c>
      <c r="CD12" s="49"/>
      <c r="CE12" s="49"/>
      <c r="CF12" s="49" t="s">
        <v>723</v>
      </c>
      <c r="CG12" s="49"/>
      <c r="CH12" s="49"/>
      <c r="CI12" s="49" t="s">
        <v>726</v>
      </c>
      <c r="CJ12" s="49"/>
      <c r="CK12" s="49"/>
      <c r="CL12" s="49" t="s">
        <v>730</v>
      </c>
      <c r="CM12" s="49"/>
      <c r="CN12" s="49"/>
      <c r="CO12" s="49" t="s">
        <v>734</v>
      </c>
      <c r="CP12" s="49"/>
      <c r="CQ12" s="49"/>
      <c r="CR12" s="49" t="s">
        <v>738</v>
      </c>
      <c r="CS12" s="49"/>
      <c r="CT12" s="49"/>
      <c r="CU12" s="49" t="s">
        <v>742</v>
      </c>
      <c r="CV12" s="49"/>
      <c r="CW12" s="49"/>
      <c r="CX12" s="49" t="s">
        <v>746</v>
      </c>
      <c r="CY12" s="49"/>
      <c r="CZ12" s="49"/>
      <c r="DA12" s="49" t="s">
        <v>749</v>
      </c>
      <c r="DB12" s="49"/>
      <c r="DC12" s="49"/>
      <c r="DD12" s="49" t="s">
        <v>753</v>
      </c>
      <c r="DE12" s="49"/>
      <c r="DF12" s="49"/>
      <c r="DG12" s="49" t="s">
        <v>754</v>
      </c>
      <c r="DH12" s="49"/>
      <c r="DI12" s="49"/>
      <c r="DJ12" s="49" t="s">
        <v>758</v>
      </c>
      <c r="DK12" s="49"/>
      <c r="DL12" s="49"/>
      <c r="DM12" s="49" t="s">
        <v>762</v>
      </c>
      <c r="DN12" s="49"/>
      <c r="DO12" s="49"/>
      <c r="DP12" s="49" t="s">
        <v>1337</v>
      </c>
      <c r="DQ12" s="49"/>
      <c r="DR12" s="49"/>
      <c r="DS12" s="49" t="s">
        <v>1341</v>
      </c>
      <c r="DT12" s="49"/>
      <c r="DU12" s="49"/>
      <c r="DV12" s="49" t="s">
        <v>1343</v>
      </c>
      <c r="DW12" s="49"/>
      <c r="DX12" s="49"/>
      <c r="DY12" s="49" t="s">
        <v>1719</v>
      </c>
      <c r="DZ12" s="49"/>
      <c r="EA12" s="49"/>
      <c r="EB12" s="67" t="s">
        <v>1350</v>
      </c>
      <c r="EC12" s="67"/>
      <c r="ED12" s="67"/>
      <c r="EE12" s="67" t="s">
        <v>1351</v>
      </c>
      <c r="EF12" s="67"/>
      <c r="EG12" s="67"/>
      <c r="EH12" s="67" t="s">
        <v>1355</v>
      </c>
      <c r="EI12" s="67"/>
      <c r="EJ12" s="67"/>
      <c r="EK12" s="67" t="s">
        <v>1357</v>
      </c>
      <c r="EL12" s="67"/>
      <c r="EM12" s="67"/>
      <c r="EN12" s="67" t="s">
        <v>1360</v>
      </c>
      <c r="EO12" s="67"/>
      <c r="EP12" s="67"/>
      <c r="EQ12" s="67" t="s">
        <v>766</v>
      </c>
      <c r="ER12" s="67"/>
      <c r="ES12" s="67"/>
      <c r="ET12" s="67" t="s">
        <v>770</v>
      </c>
      <c r="EU12" s="67"/>
      <c r="EV12" s="67"/>
      <c r="EW12" s="67" t="s">
        <v>774</v>
      </c>
      <c r="EX12" s="67"/>
      <c r="EY12" s="67"/>
      <c r="EZ12" s="67" t="s">
        <v>778</v>
      </c>
      <c r="FA12" s="67"/>
      <c r="FB12" s="67"/>
      <c r="FC12" s="67" t="s">
        <v>782</v>
      </c>
      <c r="FD12" s="67"/>
      <c r="FE12" s="67"/>
      <c r="FF12" s="67" t="s">
        <v>786</v>
      </c>
      <c r="FG12" s="67"/>
      <c r="FH12" s="67"/>
      <c r="FI12" s="67" t="s">
        <v>790</v>
      </c>
      <c r="FJ12" s="67"/>
      <c r="FK12" s="67"/>
      <c r="FL12" s="67" t="s">
        <v>791</v>
      </c>
      <c r="FM12" s="67"/>
      <c r="FN12" s="67"/>
      <c r="FO12" s="67" t="s">
        <v>794</v>
      </c>
      <c r="FP12" s="67"/>
      <c r="FQ12" s="67"/>
      <c r="FR12" s="67" t="s">
        <v>1365</v>
      </c>
      <c r="FS12" s="67"/>
      <c r="FT12" s="67"/>
      <c r="FU12" s="67" t="s">
        <v>1367</v>
      </c>
      <c r="FV12" s="67"/>
      <c r="FW12" s="67"/>
      <c r="FX12" s="67" t="s">
        <v>1371</v>
      </c>
      <c r="FY12" s="67"/>
      <c r="FZ12" s="67"/>
      <c r="GA12" s="67" t="s">
        <v>1375</v>
      </c>
      <c r="GB12" s="67"/>
      <c r="GC12" s="67"/>
      <c r="GD12" s="67" t="s">
        <v>1378</v>
      </c>
      <c r="GE12" s="67"/>
      <c r="GF12" s="67"/>
      <c r="GG12" s="67" t="s">
        <v>1382</v>
      </c>
      <c r="GH12" s="67"/>
      <c r="GI12" s="67"/>
      <c r="GJ12" s="67" t="s">
        <v>1386</v>
      </c>
      <c r="GK12" s="67"/>
      <c r="GL12" s="67"/>
      <c r="GM12" s="67" t="s">
        <v>1388</v>
      </c>
      <c r="GN12" s="67"/>
      <c r="GO12" s="67"/>
      <c r="GP12" s="67" t="s">
        <v>1392</v>
      </c>
      <c r="GQ12" s="67"/>
      <c r="GR12" s="67"/>
      <c r="GS12" s="67" t="s">
        <v>1396</v>
      </c>
      <c r="GT12" s="67"/>
      <c r="GU12" s="67"/>
      <c r="GV12" s="67" t="s">
        <v>1400</v>
      </c>
      <c r="GW12" s="67"/>
      <c r="GX12" s="67"/>
      <c r="GY12" s="67" t="s">
        <v>1404</v>
      </c>
      <c r="GZ12" s="67"/>
      <c r="HA12" s="67"/>
      <c r="HB12" s="67" t="s">
        <v>1408</v>
      </c>
      <c r="HC12" s="67"/>
      <c r="HD12" s="67"/>
      <c r="HE12" s="67" t="s">
        <v>1410</v>
      </c>
      <c r="HF12" s="67"/>
      <c r="HG12" s="67"/>
      <c r="HH12" s="67" t="s">
        <v>1414</v>
      </c>
      <c r="HI12" s="67"/>
      <c r="HJ12" s="67"/>
      <c r="HK12" s="67" t="s">
        <v>1416</v>
      </c>
      <c r="HL12" s="67"/>
      <c r="HM12" s="67"/>
      <c r="HN12" s="67" t="s">
        <v>1420</v>
      </c>
      <c r="HO12" s="67"/>
      <c r="HP12" s="67"/>
      <c r="HQ12" s="67" t="s">
        <v>1422</v>
      </c>
      <c r="HR12" s="67"/>
      <c r="HS12" s="67"/>
      <c r="HT12" s="67" t="s">
        <v>1426</v>
      </c>
      <c r="HU12" s="67"/>
      <c r="HV12" s="67"/>
      <c r="HW12" s="67" t="s">
        <v>1430</v>
      </c>
      <c r="HX12" s="67"/>
      <c r="HY12" s="67"/>
      <c r="HZ12" s="67" t="s">
        <v>1432</v>
      </c>
      <c r="IA12" s="67"/>
      <c r="IB12" s="67"/>
      <c r="IC12" s="67" t="s">
        <v>1434</v>
      </c>
      <c r="ID12" s="67"/>
      <c r="IE12" s="67"/>
      <c r="IF12" s="67" t="s">
        <v>1438</v>
      </c>
      <c r="IG12" s="67"/>
      <c r="IH12" s="67"/>
      <c r="II12" s="67" t="s">
        <v>1441</v>
      </c>
      <c r="IJ12" s="67"/>
      <c r="IK12" s="67"/>
      <c r="IL12" s="67" t="s">
        <v>1443</v>
      </c>
      <c r="IM12" s="67"/>
      <c r="IN12" s="67"/>
      <c r="IO12" s="67" t="s">
        <v>1447</v>
      </c>
      <c r="IP12" s="67"/>
      <c r="IQ12" s="67"/>
      <c r="IR12" s="67" t="s">
        <v>1450</v>
      </c>
      <c r="IS12" s="67"/>
      <c r="IT12" s="67"/>
      <c r="IU12" s="67" t="s">
        <v>1452</v>
      </c>
      <c r="IV12" s="67"/>
      <c r="IW12" s="67"/>
      <c r="IX12" s="91" t="s">
        <v>1453</v>
      </c>
      <c r="IY12" s="91"/>
      <c r="IZ12" s="91"/>
      <c r="JA12" s="91" t="s">
        <v>1454</v>
      </c>
      <c r="JB12" s="91"/>
      <c r="JC12" s="91"/>
      <c r="JD12" s="91" t="s">
        <v>1455</v>
      </c>
      <c r="JE12" s="91"/>
      <c r="JF12" s="91"/>
      <c r="JG12" s="91" t="s">
        <v>1456</v>
      </c>
      <c r="JH12" s="91"/>
      <c r="JI12" s="91"/>
      <c r="JJ12" s="49" t="s">
        <v>1457</v>
      </c>
      <c r="JK12" s="49"/>
      <c r="JL12" s="49"/>
      <c r="JM12" s="49" t="s">
        <v>1460</v>
      </c>
      <c r="JN12" s="49"/>
      <c r="JO12" s="49"/>
      <c r="JP12" s="49" t="s">
        <v>1464</v>
      </c>
      <c r="JQ12" s="49"/>
      <c r="JR12" s="49"/>
      <c r="JS12" s="49" t="s">
        <v>1465</v>
      </c>
      <c r="JT12" s="49"/>
      <c r="JU12" s="49"/>
      <c r="JV12" s="49" t="s">
        <v>1469</v>
      </c>
      <c r="JW12" s="49"/>
      <c r="JX12" s="49"/>
      <c r="JY12" s="49" t="s">
        <v>1473</v>
      </c>
      <c r="JZ12" s="49"/>
      <c r="KA12" s="49"/>
      <c r="KB12" s="49" t="s">
        <v>1477</v>
      </c>
      <c r="KC12" s="49"/>
      <c r="KD12" s="49"/>
      <c r="KE12" s="49" t="s">
        <v>1481</v>
      </c>
      <c r="KF12" s="49"/>
      <c r="KG12" s="49"/>
      <c r="KH12" s="49" t="s">
        <v>1483</v>
      </c>
      <c r="KI12" s="49"/>
      <c r="KJ12" s="49"/>
      <c r="KK12" s="49" t="s">
        <v>1485</v>
      </c>
      <c r="KL12" s="49"/>
      <c r="KM12" s="49"/>
      <c r="KN12" s="49" t="s">
        <v>1720</v>
      </c>
      <c r="KO12" s="49"/>
      <c r="KP12" s="49"/>
      <c r="KQ12" s="49" t="s">
        <v>1490</v>
      </c>
      <c r="KR12" s="49"/>
      <c r="KS12" s="49"/>
      <c r="KT12" s="49" t="s">
        <v>1493</v>
      </c>
      <c r="KU12" s="49"/>
      <c r="KV12" s="49"/>
      <c r="KW12" s="67" t="s">
        <v>1495</v>
      </c>
      <c r="KX12" s="67"/>
      <c r="KY12" s="67"/>
      <c r="KZ12" s="49" t="s">
        <v>1497</v>
      </c>
      <c r="LA12" s="49"/>
      <c r="LB12" s="49"/>
      <c r="LC12" s="49" t="s">
        <v>1498</v>
      </c>
      <c r="LD12" s="49"/>
      <c r="LE12" s="49"/>
    </row>
    <row r="13" spans="1:317" ht="156" x14ac:dyDescent="0.25">
      <c r="A13" s="83"/>
      <c r="B13" s="84"/>
      <c r="C13" s="35" t="s">
        <v>628</v>
      </c>
      <c r="D13" s="35" t="s">
        <v>629</v>
      </c>
      <c r="E13" s="35" t="s">
        <v>630</v>
      </c>
      <c r="F13" s="35" t="s">
        <v>632</v>
      </c>
      <c r="G13" s="35" t="s">
        <v>633</v>
      </c>
      <c r="H13" s="35" t="s">
        <v>634</v>
      </c>
      <c r="I13" s="35" t="s">
        <v>636</v>
      </c>
      <c r="J13" s="35" t="s">
        <v>637</v>
      </c>
      <c r="K13" s="35" t="s">
        <v>638</v>
      </c>
      <c r="L13" s="35" t="s">
        <v>640</v>
      </c>
      <c r="M13" s="35" t="s">
        <v>641</v>
      </c>
      <c r="N13" s="35" t="s">
        <v>642</v>
      </c>
      <c r="O13" s="35" t="s">
        <v>644</v>
      </c>
      <c r="P13" s="35" t="s">
        <v>645</v>
      </c>
      <c r="Q13" s="35" t="s">
        <v>646</v>
      </c>
      <c r="R13" s="35" t="s">
        <v>648</v>
      </c>
      <c r="S13" s="35" t="s">
        <v>512</v>
      </c>
      <c r="T13" s="35" t="s">
        <v>649</v>
      </c>
      <c r="U13" s="35" t="s">
        <v>651</v>
      </c>
      <c r="V13" s="35" t="s">
        <v>652</v>
      </c>
      <c r="W13" s="35" t="s">
        <v>653</v>
      </c>
      <c r="X13" s="35" t="s">
        <v>655</v>
      </c>
      <c r="Y13" s="35" t="s">
        <v>656</v>
      </c>
      <c r="Z13" s="35" t="s">
        <v>657</v>
      </c>
      <c r="AA13" s="35" t="s">
        <v>659</v>
      </c>
      <c r="AB13" s="35" t="s">
        <v>660</v>
      </c>
      <c r="AC13" s="35" t="s">
        <v>661</v>
      </c>
      <c r="AD13" s="35" t="s">
        <v>663</v>
      </c>
      <c r="AE13" s="35" t="s">
        <v>664</v>
      </c>
      <c r="AF13" s="35" t="s">
        <v>665</v>
      </c>
      <c r="AG13" s="35" t="s">
        <v>386</v>
      </c>
      <c r="AH13" s="35" t="s">
        <v>667</v>
      </c>
      <c r="AI13" s="35" t="s">
        <v>668</v>
      </c>
      <c r="AJ13" s="35" t="s">
        <v>670</v>
      </c>
      <c r="AK13" s="35" t="s">
        <v>671</v>
      </c>
      <c r="AL13" s="35" t="s">
        <v>672</v>
      </c>
      <c r="AM13" s="35" t="s">
        <v>582</v>
      </c>
      <c r="AN13" s="35" t="s">
        <v>674</v>
      </c>
      <c r="AO13" s="35" t="s">
        <v>675</v>
      </c>
      <c r="AP13" s="35" t="s">
        <v>677</v>
      </c>
      <c r="AQ13" s="35" t="s">
        <v>678</v>
      </c>
      <c r="AR13" s="35" t="s">
        <v>679</v>
      </c>
      <c r="AS13" s="35" t="s">
        <v>681</v>
      </c>
      <c r="AT13" s="35" t="s">
        <v>682</v>
      </c>
      <c r="AU13" s="35" t="s">
        <v>683</v>
      </c>
      <c r="AV13" s="35" t="s">
        <v>685</v>
      </c>
      <c r="AW13" s="35" t="s">
        <v>686</v>
      </c>
      <c r="AX13" s="35" t="s">
        <v>687</v>
      </c>
      <c r="AY13" s="35" t="s">
        <v>689</v>
      </c>
      <c r="AZ13" s="35" t="s">
        <v>690</v>
      </c>
      <c r="BA13" s="35" t="s">
        <v>691</v>
      </c>
      <c r="BB13" s="35" t="s">
        <v>693</v>
      </c>
      <c r="BC13" s="35" t="s">
        <v>694</v>
      </c>
      <c r="BD13" s="35" t="s">
        <v>695</v>
      </c>
      <c r="BE13" s="35" t="s">
        <v>697</v>
      </c>
      <c r="BF13" s="35" t="s">
        <v>698</v>
      </c>
      <c r="BG13" s="35" t="s">
        <v>699</v>
      </c>
      <c r="BH13" s="35" t="s">
        <v>701</v>
      </c>
      <c r="BI13" s="35" t="s">
        <v>702</v>
      </c>
      <c r="BJ13" s="35" t="s">
        <v>703</v>
      </c>
      <c r="BK13" s="35" t="s">
        <v>705</v>
      </c>
      <c r="BL13" s="35" t="s">
        <v>425</v>
      </c>
      <c r="BM13" s="35" t="s">
        <v>706</v>
      </c>
      <c r="BN13" s="35" t="s">
        <v>448</v>
      </c>
      <c r="BO13" s="35" t="s">
        <v>708</v>
      </c>
      <c r="BP13" s="35" t="s">
        <v>709</v>
      </c>
      <c r="BQ13" s="35" t="s">
        <v>711</v>
      </c>
      <c r="BR13" s="35" t="s">
        <v>712</v>
      </c>
      <c r="BS13" s="35" t="s">
        <v>713</v>
      </c>
      <c r="BT13" s="35" t="s">
        <v>601</v>
      </c>
      <c r="BU13" s="35" t="s">
        <v>715</v>
      </c>
      <c r="BV13" s="35" t="s">
        <v>716</v>
      </c>
      <c r="BW13" s="35" t="s">
        <v>718</v>
      </c>
      <c r="BX13" s="35" t="s">
        <v>719</v>
      </c>
      <c r="BY13" s="35" t="s">
        <v>497</v>
      </c>
      <c r="BZ13" s="35" t="s">
        <v>374</v>
      </c>
      <c r="CA13" s="35" t="s">
        <v>578</v>
      </c>
      <c r="CB13" s="35" t="s">
        <v>376</v>
      </c>
      <c r="CC13" s="35" t="s">
        <v>718</v>
      </c>
      <c r="CD13" s="35" t="s">
        <v>496</v>
      </c>
      <c r="CE13" s="35" t="s">
        <v>722</v>
      </c>
      <c r="CF13" s="35" t="s">
        <v>724</v>
      </c>
      <c r="CG13" s="35" t="s">
        <v>621</v>
      </c>
      <c r="CH13" s="35" t="s">
        <v>725</v>
      </c>
      <c r="CI13" s="35" t="s">
        <v>727</v>
      </c>
      <c r="CJ13" s="35" t="s">
        <v>728</v>
      </c>
      <c r="CK13" s="35" t="s">
        <v>729</v>
      </c>
      <c r="CL13" s="35" t="s">
        <v>731</v>
      </c>
      <c r="CM13" s="35" t="s">
        <v>732</v>
      </c>
      <c r="CN13" s="35" t="s">
        <v>733</v>
      </c>
      <c r="CO13" s="35" t="s">
        <v>735</v>
      </c>
      <c r="CP13" s="35" t="s">
        <v>736</v>
      </c>
      <c r="CQ13" s="35" t="s">
        <v>737</v>
      </c>
      <c r="CR13" s="35" t="s">
        <v>739</v>
      </c>
      <c r="CS13" s="35" t="s">
        <v>740</v>
      </c>
      <c r="CT13" s="35" t="s">
        <v>741</v>
      </c>
      <c r="CU13" s="35" t="s">
        <v>743</v>
      </c>
      <c r="CV13" s="35" t="s">
        <v>744</v>
      </c>
      <c r="CW13" s="35" t="s">
        <v>745</v>
      </c>
      <c r="CX13" s="35" t="s">
        <v>747</v>
      </c>
      <c r="CY13" s="35" t="s">
        <v>748</v>
      </c>
      <c r="CZ13" s="35" t="s">
        <v>462</v>
      </c>
      <c r="DA13" s="35" t="s">
        <v>750</v>
      </c>
      <c r="DB13" s="35" t="s">
        <v>751</v>
      </c>
      <c r="DC13" s="35" t="s">
        <v>752</v>
      </c>
      <c r="DD13" s="35" t="s">
        <v>460</v>
      </c>
      <c r="DE13" s="35" t="s">
        <v>545</v>
      </c>
      <c r="DF13" s="35" t="s">
        <v>462</v>
      </c>
      <c r="DG13" s="35" t="s">
        <v>755</v>
      </c>
      <c r="DH13" s="35" t="s">
        <v>756</v>
      </c>
      <c r="DI13" s="35" t="s">
        <v>757</v>
      </c>
      <c r="DJ13" s="35" t="s">
        <v>759</v>
      </c>
      <c r="DK13" s="35" t="s">
        <v>760</v>
      </c>
      <c r="DL13" s="35" t="s">
        <v>761</v>
      </c>
      <c r="DM13" s="35" t="s">
        <v>763</v>
      </c>
      <c r="DN13" s="35" t="s">
        <v>764</v>
      </c>
      <c r="DO13" s="35" t="s">
        <v>765</v>
      </c>
      <c r="DP13" s="35" t="s">
        <v>1338</v>
      </c>
      <c r="DQ13" s="35" t="s">
        <v>1339</v>
      </c>
      <c r="DR13" s="35" t="s">
        <v>1340</v>
      </c>
      <c r="DS13" s="35" t="s">
        <v>1342</v>
      </c>
      <c r="DT13" s="35" t="s">
        <v>855</v>
      </c>
      <c r="DU13" s="35" t="s">
        <v>793</v>
      </c>
      <c r="DV13" s="35" t="s">
        <v>1344</v>
      </c>
      <c r="DW13" s="35" t="s">
        <v>1345</v>
      </c>
      <c r="DX13" s="35" t="s">
        <v>1346</v>
      </c>
      <c r="DY13" s="35" t="s">
        <v>1347</v>
      </c>
      <c r="DZ13" s="35" t="s">
        <v>1348</v>
      </c>
      <c r="EA13" s="35" t="s">
        <v>1349</v>
      </c>
      <c r="EB13" s="35" t="s">
        <v>355</v>
      </c>
      <c r="EC13" s="35" t="s">
        <v>855</v>
      </c>
      <c r="ED13" s="35" t="s">
        <v>793</v>
      </c>
      <c r="EE13" s="35" t="s">
        <v>1352</v>
      </c>
      <c r="EF13" s="35" t="s">
        <v>1353</v>
      </c>
      <c r="EG13" s="35" t="s">
        <v>1354</v>
      </c>
      <c r="EH13" s="35" t="s">
        <v>620</v>
      </c>
      <c r="EI13" s="35" t="s">
        <v>1356</v>
      </c>
      <c r="EJ13" s="35" t="s">
        <v>622</v>
      </c>
      <c r="EK13" s="35" t="s">
        <v>514</v>
      </c>
      <c r="EL13" s="35" t="s">
        <v>1358</v>
      </c>
      <c r="EM13" s="35" t="s">
        <v>1359</v>
      </c>
      <c r="EN13" s="35" t="s">
        <v>1361</v>
      </c>
      <c r="EO13" s="35" t="s">
        <v>1362</v>
      </c>
      <c r="EP13" s="35" t="s">
        <v>1363</v>
      </c>
      <c r="EQ13" s="42" t="s">
        <v>767</v>
      </c>
      <c r="ER13" s="42" t="s">
        <v>768</v>
      </c>
      <c r="ES13" s="42" t="s">
        <v>769</v>
      </c>
      <c r="ET13" s="42" t="s">
        <v>771</v>
      </c>
      <c r="EU13" s="42" t="s">
        <v>772</v>
      </c>
      <c r="EV13" s="42" t="s">
        <v>773</v>
      </c>
      <c r="EW13" s="42" t="s">
        <v>775</v>
      </c>
      <c r="EX13" s="42" t="s">
        <v>776</v>
      </c>
      <c r="EY13" s="42" t="s">
        <v>777</v>
      </c>
      <c r="EZ13" s="42" t="s">
        <v>779</v>
      </c>
      <c r="FA13" s="42" t="s">
        <v>780</v>
      </c>
      <c r="FB13" s="42" t="s">
        <v>781</v>
      </c>
      <c r="FC13" s="42" t="s">
        <v>783</v>
      </c>
      <c r="FD13" s="42" t="s">
        <v>784</v>
      </c>
      <c r="FE13" s="42" t="s">
        <v>785</v>
      </c>
      <c r="FF13" s="42" t="s">
        <v>787</v>
      </c>
      <c r="FG13" s="42" t="s">
        <v>788</v>
      </c>
      <c r="FH13" s="42" t="s">
        <v>789</v>
      </c>
      <c r="FI13" s="42" t="s">
        <v>601</v>
      </c>
      <c r="FJ13" s="42" t="s">
        <v>602</v>
      </c>
      <c r="FK13" s="42" t="s">
        <v>716</v>
      </c>
      <c r="FL13" s="42" t="s">
        <v>355</v>
      </c>
      <c r="FM13" s="42" t="s">
        <v>792</v>
      </c>
      <c r="FN13" s="42" t="s">
        <v>793</v>
      </c>
      <c r="FO13" s="42" t="s">
        <v>601</v>
      </c>
      <c r="FP13" s="42" t="s">
        <v>795</v>
      </c>
      <c r="FQ13" s="42" t="s">
        <v>716</v>
      </c>
      <c r="FR13" s="42" t="s">
        <v>386</v>
      </c>
      <c r="FS13" s="42" t="s">
        <v>855</v>
      </c>
      <c r="FT13" s="42" t="s">
        <v>1366</v>
      </c>
      <c r="FU13" s="42" t="s">
        <v>1368</v>
      </c>
      <c r="FV13" s="42" t="s">
        <v>1369</v>
      </c>
      <c r="FW13" s="42" t="s">
        <v>1370</v>
      </c>
      <c r="FX13" s="42" t="s">
        <v>1372</v>
      </c>
      <c r="FY13" s="42" t="s">
        <v>1373</v>
      </c>
      <c r="FZ13" s="42" t="s">
        <v>1374</v>
      </c>
      <c r="GA13" s="42" t="s">
        <v>1376</v>
      </c>
      <c r="GB13" s="42" t="s">
        <v>829</v>
      </c>
      <c r="GC13" s="42" t="s">
        <v>1377</v>
      </c>
      <c r="GD13" s="42" t="s">
        <v>1379</v>
      </c>
      <c r="GE13" s="42" t="s">
        <v>1380</v>
      </c>
      <c r="GF13" s="42" t="s">
        <v>1381</v>
      </c>
      <c r="GG13" s="42" t="s">
        <v>1383</v>
      </c>
      <c r="GH13" s="42" t="s">
        <v>1384</v>
      </c>
      <c r="GI13" s="42" t="s">
        <v>1385</v>
      </c>
      <c r="GJ13" s="42" t="s">
        <v>601</v>
      </c>
      <c r="GK13" s="42" t="s">
        <v>602</v>
      </c>
      <c r="GL13" s="42" t="s">
        <v>1387</v>
      </c>
      <c r="GM13" s="42" t="s">
        <v>1389</v>
      </c>
      <c r="GN13" s="42" t="s">
        <v>1390</v>
      </c>
      <c r="GO13" s="42" t="s">
        <v>1391</v>
      </c>
      <c r="GP13" s="42" t="s">
        <v>1393</v>
      </c>
      <c r="GQ13" s="42" t="s">
        <v>1394</v>
      </c>
      <c r="GR13" s="42" t="s">
        <v>1395</v>
      </c>
      <c r="GS13" s="42" t="s">
        <v>1397</v>
      </c>
      <c r="GT13" s="42" t="s">
        <v>1398</v>
      </c>
      <c r="GU13" s="42" t="s">
        <v>1399</v>
      </c>
      <c r="GV13" s="42" t="s">
        <v>1401</v>
      </c>
      <c r="GW13" s="42" t="s">
        <v>1402</v>
      </c>
      <c r="GX13" s="42" t="s">
        <v>1403</v>
      </c>
      <c r="GY13" s="42" t="s">
        <v>1405</v>
      </c>
      <c r="GZ13" s="42" t="s">
        <v>1406</v>
      </c>
      <c r="HA13" s="42" t="s">
        <v>1407</v>
      </c>
      <c r="HB13" s="42" t="s">
        <v>514</v>
      </c>
      <c r="HC13" s="42" t="s">
        <v>1358</v>
      </c>
      <c r="HD13" s="42" t="s">
        <v>1409</v>
      </c>
      <c r="HE13" s="42" t="s">
        <v>1411</v>
      </c>
      <c r="HF13" s="42" t="s">
        <v>1412</v>
      </c>
      <c r="HG13" s="42" t="s">
        <v>1413</v>
      </c>
      <c r="HH13" s="42" t="s">
        <v>685</v>
      </c>
      <c r="HI13" s="42" t="s">
        <v>1415</v>
      </c>
      <c r="HJ13" s="42" t="s">
        <v>1407</v>
      </c>
      <c r="HK13" s="42" t="s">
        <v>1417</v>
      </c>
      <c r="HL13" s="42" t="s">
        <v>1418</v>
      </c>
      <c r="HM13" s="42" t="s">
        <v>1419</v>
      </c>
      <c r="HN13" s="42" t="s">
        <v>412</v>
      </c>
      <c r="HO13" s="42" t="s">
        <v>1421</v>
      </c>
      <c r="HP13" s="42" t="s">
        <v>557</v>
      </c>
      <c r="HQ13" s="42" t="s">
        <v>1423</v>
      </c>
      <c r="HR13" s="42" t="s">
        <v>1424</v>
      </c>
      <c r="HS13" s="42" t="s">
        <v>1425</v>
      </c>
      <c r="HT13" s="42" t="s">
        <v>1427</v>
      </c>
      <c r="HU13" s="42" t="s">
        <v>1428</v>
      </c>
      <c r="HV13" s="42" t="s">
        <v>1429</v>
      </c>
      <c r="HW13" s="42" t="s">
        <v>514</v>
      </c>
      <c r="HX13" s="42" t="s">
        <v>1431</v>
      </c>
      <c r="HY13" s="42" t="s">
        <v>516</v>
      </c>
      <c r="HZ13" s="42" t="s">
        <v>514</v>
      </c>
      <c r="IA13" s="42" t="s">
        <v>1433</v>
      </c>
      <c r="IB13" s="42" t="s">
        <v>516</v>
      </c>
      <c r="IC13" s="42" t="s">
        <v>1435</v>
      </c>
      <c r="ID13" s="42" t="s">
        <v>1436</v>
      </c>
      <c r="IE13" s="42" t="s">
        <v>1437</v>
      </c>
      <c r="IF13" s="42" t="s">
        <v>1439</v>
      </c>
      <c r="IG13" s="42" t="s">
        <v>1440</v>
      </c>
      <c r="IH13" s="42" t="s">
        <v>554</v>
      </c>
      <c r="II13" s="42" t="s">
        <v>1442</v>
      </c>
      <c r="IJ13" s="42" t="s">
        <v>1358</v>
      </c>
      <c r="IK13" s="42" t="s">
        <v>516</v>
      </c>
      <c r="IL13" s="42" t="s">
        <v>1444</v>
      </c>
      <c r="IM13" s="42" t="s">
        <v>1445</v>
      </c>
      <c r="IN13" s="42" t="s">
        <v>1446</v>
      </c>
      <c r="IO13" s="42" t="s">
        <v>1448</v>
      </c>
      <c r="IP13" s="42" t="s">
        <v>466</v>
      </c>
      <c r="IQ13" s="42" t="s">
        <v>1449</v>
      </c>
      <c r="IR13" s="42" t="s">
        <v>390</v>
      </c>
      <c r="IS13" s="42" t="s">
        <v>512</v>
      </c>
      <c r="IT13" s="42" t="s">
        <v>1451</v>
      </c>
      <c r="IU13" s="42" t="s">
        <v>739</v>
      </c>
      <c r="IV13" s="42" t="s">
        <v>564</v>
      </c>
      <c r="IW13" s="43" t="s">
        <v>512</v>
      </c>
      <c r="IX13" s="35" t="s">
        <v>3118</v>
      </c>
      <c r="IY13" s="35" t="s">
        <v>3119</v>
      </c>
      <c r="IZ13" s="35" t="s">
        <v>3120</v>
      </c>
      <c r="JA13" s="35" t="s">
        <v>3115</v>
      </c>
      <c r="JB13" s="35" t="s">
        <v>3116</v>
      </c>
      <c r="JC13" s="35" t="s">
        <v>3117</v>
      </c>
      <c r="JD13" s="35" t="s">
        <v>601</v>
      </c>
      <c r="JE13" s="35" t="s">
        <v>3050</v>
      </c>
      <c r="JF13" s="35" t="s">
        <v>716</v>
      </c>
      <c r="JG13" s="35" t="s">
        <v>3112</v>
      </c>
      <c r="JH13" s="35" t="s">
        <v>3113</v>
      </c>
      <c r="JI13" s="35" t="s">
        <v>3114</v>
      </c>
      <c r="JJ13" s="44" t="s">
        <v>412</v>
      </c>
      <c r="JK13" s="35" t="s">
        <v>1458</v>
      </c>
      <c r="JL13" s="35" t="s">
        <v>1459</v>
      </c>
      <c r="JM13" s="35" t="s">
        <v>1461</v>
      </c>
      <c r="JN13" s="35" t="s">
        <v>1462</v>
      </c>
      <c r="JO13" s="35" t="s">
        <v>1463</v>
      </c>
      <c r="JP13" s="35" t="s">
        <v>374</v>
      </c>
      <c r="JQ13" s="35" t="s">
        <v>578</v>
      </c>
      <c r="JR13" s="35" t="s">
        <v>376</v>
      </c>
      <c r="JS13" s="35" t="s">
        <v>1466</v>
      </c>
      <c r="JT13" s="35" t="s">
        <v>1467</v>
      </c>
      <c r="JU13" s="35" t="s">
        <v>1468</v>
      </c>
      <c r="JV13" s="35" t="s">
        <v>1470</v>
      </c>
      <c r="JW13" s="35" t="s">
        <v>1471</v>
      </c>
      <c r="JX13" s="35" t="s">
        <v>1472</v>
      </c>
      <c r="JY13" s="35" t="s">
        <v>1474</v>
      </c>
      <c r="JZ13" s="35" t="s">
        <v>1475</v>
      </c>
      <c r="KA13" s="35" t="s">
        <v>1476</v>
      </c>
      <c r="KB13" s="35" t="s">
        <v>1478</v>
      </c>
      <c r="KC13" s="35" t="s">
        <v>1479</v>
      </c>
      <c r="KD13" s="35" t="s">
        <v>1480</v>
      </c>
      <c r="KE13" s="35" t="s">
        <v>609</v>
      </c>
      <c r="KF13" s="35" t="s">
        <v>1482</v>
      </c>
      <c r="KG13" s="35" t="s">
        <v>610</v>
      </c>
      <c r="KH13" s="35" t="s">
        <v>1423</v>
      </c>
      <c r="KI13" s="35" t="s">
        <v>946</v>
      </c>
      <c r="KJ13" s="35" t="s">
        <v>1484</v>
      </c>
      <c r="KK13" s="35" t="s">
        <v>1486</v>
      </c>
      <c r="KL13" s="35" t="s">
        <v>1487</v>
      </c>
      <c r="KM13" s="35" t="s">
        <v>603</v>
      </c>
      <c r="KN13" s="35" t="s">
        <v>1488</v>
      </c>
      <c r="KO13" s="35" t="s">
        <v>618</v>
      </c>
      <c r="KP13" s="35" t="s">
        <v>1489</v>
      </c>
      <c r="KQ13" s="35" t="s">
        <v>1491</v>
      </c>
      <c r="KR13" s="35" t="s">
        <v>1492</v>
      </c>
      <c r="KS13" s="35" t="s">
        <v>854</v>
      </c>
      <c r="KT13" s="35" t="s">
        <v>620</v>
      </c>
      <c r="KU13" s="35" t="s">
        <v>1494</v>
      </c>
      <c r="KV13" s="35" t="s">
        <v>622</v>
      </c>
      <c r="KW13" s="35" t="s">
        <v>601</v>
      </c>
      <c r="KX13" s="35" t="s">
        <v>603</v>
      </c>
      <c r="KY13" s="35" t="s">
        <v>1496</v>
      </c>
      <c r="KZ13" s="35" t="s">
        <v>601</v>
      </c>
      <c r="LA13" s="35" t="s">
        <v>602</v>
      </c>
      <c r="LB13" s="35" t="s">
        <v>716</v>
      </c>
      <c r="LC13" s="35" t="s">
        <v>601</v>
      </c>
      <c r="LD13" s="35" t="s">
        <v>1499</v>
      </c>
      <c r="LE13" s="35" t="s">
        <v>716</v>
      </c>
    </row>
    <row r="14" spans="1:31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692" x14ac:dyDescent="0.25">
      <c r="A39" s="79" t="s">
        <v>322</v>
      </c>
      <c r="B39" s="8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ZP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37.5" customHeight="1" x14ac:dyDescent="0.25">
      <c r="A40" s="81" t="s">
        <v>3152</v>
      </c>
      <c r="B40" s="82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ZP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s="12" t="s">
        <v>3121</v>
      </c>
    </row>
    <row r="43" spans="1:692" x14ac:dyDescent="0.25">
      <c r="B43" t="s">
        <v>3122</v>
      </c>
      <c r="C43" t="s">
        <v>3135</v>
      </c>
      <c r="D43">
        <f>(C40+F40+I40+L40+O40+R40+U40+X40+AA40+AD40+AG40+AJ40+AM40+AP40+AS40+AV40+AY40+BB40+BE40)/19</f>
        <v>0</v>
      </c>
      <c r="E43">
        <f>D43/100*25</f>
        <v>0</v>
      </c>
    </row>
    <row r="44" spans="1:692" x14ac:dyDescent="0.25">
      <c r="B44" t="s">
        <v>3124</v>
      </c>
      <c r="C44" t="s">
        <v>3135</v>
      </c>
      <c r="D44">
        <f>(D40+G40+J40+M40+P40+S40+V40+AB40+AE40+AH40+AK40+AN40+AQ40+AW40+AZ40+BC40+BF40)/19</f>
        <v>0</v>
      </c>
      <c r="E44">
        <f>D44/100*25</f>
        <v>0</v>
      </c>
    </row>
    <row r="45" spans="1:692" x14ac:dyDescent="0.25">
      <c r="B45" t="s">
        <v>3125</v>
      </c>
      <c r="C45" t="s">
        <v>3135</v>
      </c>
      <c r="D45">
        <f>(E40+H40+K40+N40+Q40+T40+W40+Z40+AC40+AF40+AI40+AL40+AO40+AR40+AU40+AX40+BA40+BD40+BG40)/19</f>
        <v>0</v>
      </c>
      <c r="E45">
        <f>D45/100*25</f>
        <v>0</v>
      </c>
    </row>
    <row r="47" spans="1:692" x14ac:dyDescent="0.25">
      <c r="B47" t="s">
        <v>3122</v>
      </c>
      <c r="C47" t="s">
        <v>3136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692" x14ac:dyDescent="0.25">
      <c r="B48" t="s">
        <v>3124</v>
      </c>
      <c r="C48" t="s">
        <v>3136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3125</v>
      </c>
      <c r="C49" t="s">
        <v>3136</v>
      </c>
      <c r="D49">
        <f>(BJ40+BM40+BP40+BS40+BV40+BY40+CB40+CE40+CH40+CK40+CN40+CQ40+CT40+CW40+CZ40+DC40+DF40+DI40+DL40+DO40)/20</f>
        <v>0</v>
      </c>
      <c r="E49">
        <f>D49/100*25</f>
        <v>0</v>
      </c>
    </row>
    <row r="51" spans="2:5" x14ac:dyDescent="0.25">
      <c r="B51" t="s">
        <v>3122</v>
      </c>
      <c r="C51" t="s">
        <v>3137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3124</v>
      </c>
      <c r="C52" t="s">
        <v>3137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3125</v>
      </c>
      <c r="C53" t="s">
        <v>3137</v>
      </c>
      <c r="D53">
        <f>(DR40+DU40+EA40+ED40+EG40+EJ40+EM40+EP40)/9</f>
        <v>0</v>
      </c>
      <c r="E53">
        <f>D53/100*25</f>
        <v>0</v>
      </c>
    </row>
    <row r="55" spans="2:5" x14ac:dyDescent="0.25">
      <c r="B55" t="s">
        <v>3122</v>
      </c>
      <c r="C55" t="s">
        <v>3138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3124</v>
      </c>
      <c r="C56" t="s">
        <v>3138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3125</v>
      </c>
      <c r="C57" t="s">
        <v>3138</v>
      </c>
      <c r="D57">
        <f>(ES40+EV40+EY40+FB40+FE40+FK40+FN40+FQ40+FT40+FW40+FZ40+GC40+GF40+GI40+GL40+GO40+GR40+GU40+GX40+HA40+HD40+HG40+HJ40+HM40+HP40+HS40+HV40+HY40+IB40+IE40+IH40+IK40+IN40+IQ40+IT40+IW40)/37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3122</v>
      </c>
      <c r="C59" t="s">
        <v>3139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3124</v>
      </c>
      <c r="C60" t="s">
        <v>3139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3125</v>
      </c>
      <c r="C61" t="s">
        <v>3139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P61"/>
  <sheetViews>
    <sheetView topLeftCell="A32" workbookViewId="0">
      <selection activeCell="C39" sqref="C39:ZP40"/>
    </sheetView>
  </sheetViews>
  <sheetFormatPr defaultRowHeight="15" x14ac:dyDescent="0.25"/>
  <cols>
    <col min="2" max="2" width="21.28515625" customWidth="1"/>
  </cols>
  <sheetData>
    <row r="1" spans="1:353" ht="15.75" x14ac:dyDescent="0.25">
      <c r="A1" s="6" t="s">
        <v>60</v>
      </c>
      <c r="B1" s="15" t="s">
        <v>1112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53" ht="15.75" x14ac:dyDescent="0.25">
      <c r="A2" s="8" t="s">
        <v>3156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5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53" ht="15.75" x14ac:dyDescent="0.25">
      <c r="A4" s="83" t="s">
        <v>0</v>
      </c>
      <c r="B4" s="83" t="s">
        <v>321</v>
      </c>
      <c r="C4" s="90" t="s">
        <v>972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114" t="s">
        <v>974</v>
      </c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 t="s">
        <v>974</v>
      </c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59"/>
      <c r="DG4" s="114" t="s">
        <v>974</v>
      </c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97" t="s">
        <v>1114</v>
      </c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69" t="s">
        <v>985</v>
      </c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113" t="s">
        <v>985</v>
      </c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57" t="s">
        <v>985</v>
      </c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8"/>
      <c r="IC4" s="113" t="s">
        <v>985</v>
      </c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59" t="s">
        <v>985</v>
      </c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72" t="s">
        <v>980</v>
      </c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2"/>
    </row>
    <row r="5" spans="1:353" ht="15.75" customHeight="1" x14ac:dyDescent="0.25">
      <c r="A5" s="83"/>
      <c r="B5" s="83"/>
      <c r="C5" s="75" t="s">
        <v>973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 t="s">
        <v>975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52" t="s">
        <v>976</v>
      </c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94"/>
      <c r="DG5" s="52" t="s">
        <v>1113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92" t="s">
        <v>1115</v>
      </c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75" t="s">
        <v>986</v>
      </c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53" t="s">
        <v>979</v>
      </c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5"/>
      <c r="HE5" s="115" t="s">
        <v>987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2" t="s">
        <v>988</v>
      </c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53" t="s">
        <v>59</v>
      </c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94" t="s">
        <v>981</v>
      </c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6"/>
    </row>
    <row r="6" spans="1:353" ht="15.75" hidden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2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26"/>
      <c r="DZ6" s="21"/>
      <c r="EA6" s="21"/>
      <c r="EB6" s="21"/>
      <c r="EC6" s="21"/>
      <c r="ED6" s="21"/>
      <c r="EE6" s="21"/>
      <c r="EF6" s="21"/>
      <c r="EG6" s="21"/>
      <c r="EH6" s="21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22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</row>
    <row r="7" spans="1:353" ht="15.75" hidden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2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25"/>
      <c r="DZ7" s="4"/>
      <c r="EA7" s="4"/>
      <c r="EB7" s="4"/>
      <c r="EC7" s="4"/>
      <c r="ED7" s="4"/>
      <c r="EE7" s="4"/>
      <c r="EF7" s="4"/>
      <c r="EG7" s="4"/>
      <c r="EH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22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</row>
    <row r="8" spans="1:353" ht="15.75" hidden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2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25"/>
      <c r="DZ8" s="4"/>
      <c r="EA8" s="4"/>
      <c r="EB8" s="4"/>
      <c r="EC8" s="4"/>
      <c r="ED8" s="4"/>
      <c r="EE8" s="4"/>
      <c r="EF8" s="4"/>
      <c r="EG8" s="4"/>
      <c r="EH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22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</row>
    <row r="9" spans="1:353" ht="15.75" hidden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2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25"/>
      <c r="DZ9" s="4"/>
      <c r="EA9" s="4"/>
      <c r="EB9" s="4"/>
      <c r="EC9" s="4"/>
      <c r="ED9" s="4"/>
      <c r="EE9" s="4"/>
      <c r="EF9" s="4"/>
      <c r="EG9" s="4"/>
      <c r="EH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22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</row>
    <row r="10" spans="1:353" ht="15.75" hidden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2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5"/>
      <c r="DZ10" s="4"/>
      <c r="EA10" s="4"/>
      <c r="EB10" s="4"/>
      <c r="EC10" s="4"/>
      <c r="ED10" s="4"/>
      <c r="EE10" s="4"/>
      <c r="EF10" s="4"/>
      <c r="EG10" s="4"/>
      <c r="EH10" s="23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22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</row>
    <row r="11" spans="1:353" ht="16.5" thickBot="1" x14ac:dyDescent="0.3">
      <c r="A11" s="83"/>
      <c r="B11" s="83"/>
      <c r="C11" s="78" t="s">
        <v>99</v>
      </c>
      <c r="D11" s="62" t="s">
        <v>2</v>
      </c>
      <c r="E11" s="62" t="s">
        <v>3</v>
      </c>
      <c r="F11" s="75" t="s">
        <v>139</v>
      </c>
      <c r="G11" s="75" t="s">
        <v>4</v>
      </c>
      <c r="H11" s="75" t="s">
        <v>5</v>
      </c>
      <c r="I11" s="75" t="s">
        <v>100</v>
      </c>
      <c r="J11" s="75" t="s">
        <v>6</v>
      </c>
      <c r="K11" s="75" t="s">
        <v>7</v>
      </c>
      <c r="L11" s="62" t="s">
        <v>101</v>
      </c>
      <c r="M11" s="62" t="s">
        <v>6</v>
      </c>
      <c r="N11" s="71" t="s">
        <v>7</v>
      </c>
      <c r="O11" s="75" t="s">
        <v>102</v>
      </c>
      <c r="P11" s="75" t="s">
        <v>8</v>
      </c>
      <c r="Q11" s="75" t="s">
        <v>1</v>
      </c>
      <c r="R11" s="78" t="s">
        <v>103</v>
      </c>
      <c r="S11" s="62" t="s">
        <v>3</v>
      </c>
      <c r="T11" s="62" t="s">
        <v>9</v>
      </c>
      <c r="U11" s="62" t="s">
        <v>104</v>
      </c>
      <c r="V11" s="62" t="s">
        <v>3</v>
      </c>
      <c r="W11" s="62" t="s">
        <v>9</v>
      </c>
      <c r="X11" s="71" t="s">
        <v>105</v>
      </c>
      <c r="Y11" s="77" t="s">
        <v>7</v>
      </c>
      <c r="Z11" s="78" t="s">
        <v>10</v>
      </c>
      <c r="AA11" s="62" t="s">
        <v>106</v>
      </c>
      <c r="AB11" s="62" t="s">
        <v>11</v>
      </c>
      <c r="AC11" s="62" t="s">
        <v>12</v>
      </c>
      <c r="AD11" s="62" t="s">
        <v>107</v>
      </c>
      <c r="AE11" s="62" t="s">
        <v>1</v>
      </c>
      <c r="AF11" s="62" t="s">
        <v>2</v>
      </c>
      <c r="AG11" s="62" t="s">
        <v>108</v>
      </c>
      <c r="AH11" s="62" t="s">
        <v>9</v>
      </c>
      <c r="AI11" s="62" t="s">
        <v>4</v>
      </c>
      <c r="AJ11" s="76" t="s">
        <v>140</v>
      </c>
      <c r="AK11" s="92"/>
      <c r="AL11" s="92"/>
      <c r="AM11" s="76" t="s">
        <v>109</v>
      </c>
      <c r="AN11" s="92"/>
      <c r="AO11" s="92"/>
      <c r="AP11" s="76" t="s">
        <v>110</v>
      </c>
      <c r="AQ11" s="92"/>
      <c r="AR11" s="92"/>
      <c r="AS11" s="76" t="s">
        <v>111</v>
      </c>
      <c r="AT11" s="92"/>
      <c r="AU11" s="92"/>
      <c r="AV11" s="76" t="s">
        <v>112</v>
      </c>
      <c r="AW11" s="92"/>
      <c r="AX11" s="92"/>
      <c r="AY11" s="76" t="s">
        <v>113</v>
      </c>
      <c r="AZ11" s="92"/>
      <c r="BA11" s="92"/>
      <c r="BB11" s="78" t="s">
        <v>114</v>
      </c>
      <c r="BC11" s="62"/>
      <c r="BD11" s="62"/>
      <c r="BE11" s="71" t="s">
        <v>141</v>
      </c>
      <c r="BF11" s="77"/>
      <c r="BG11" s="78"/>
      <c r="BH11" s="71" t="s">
        <v>115</v>
      </c>
      <c r="BI11" s="77"/>
      <c r="BJ11" s="78"/>
      <c r="BK11" s="62" t="s">
        <v>116</v>
      </c>
      <c r="BL11" s="62"/>
      <c r="BM11" s="62"/>
      <c r="BN11" s="62" t="s">
        <v>117</v>
      </c>
      <c r="BO11" s="62"/>
      <c r="BP11" s="62"/>
      <c r="BQ11" s="62" t="s">
        <v>118</v>
      </c>
      <c r="BR11" s="62"/>
      <c r="BS11" s="62"/>
      <c r="BT11" s="51" t="s">
        <v>119</v>
      </c>
      <c r="BU11" s="51"/>
      <c r="BV11" s="51"/>
      <c r="BW11" s="62" t="s">
        <v>120</v>
      </c>
      <c r="BX11" s="62"/>
      <c r="BY11" s="62"/>
      <c r="BZ11" s="62" t="s">
        <v>121</v>
      </c>
      <c r="CA11" s="62"/>
      <c r="CB11" s="62"/>
      <c r="CC11" s="62" t="s">
        <v>122</v>
      </c>
      <c r="CD11" s="62"/>
      <c r="CE11" s="62"/>
      <c r="CF11" s="62" t="s">
        <v>123</v>
      </c>
      <c r="CG11" s="62"/>
      <c r="CH11" s="62"/>
      <c r="CI11" s="62" t="s">
        <v>142</v>
      </c>
      <c r="CJ11" s="62"/>
      <c r="CK11" s="62"/>
      <c r="CL11" s="51" t="s">
        <v>124</v>
      </c>
      <c r="CM11" s="51"/>
      <c r="CN11" s="51"/>
      <c r="CO11" s="51" t="s">
        <v>125</v>
      </c>
      <c r="CP11" s="51"/>
      <c r="CQ11" s="61"/>
      <c r="CR11" s="75" t="s">
        <v>126</v>
      </c>
      <c r="CS11" s="75"/>
      <c r="CT11" s="75"/>
      <c r="CU11" s="75" t="s">
        <v>127</v>
      </c>
      <c r="CV11" s="75"/>
      <c r="CW11" s="75"/>
      <c r="CX11" s="52" t="s">
        <v>128</v>
      </c>
      <c r="CY11" s="52"/>
      <c r="CZ11" s="52"/>
      <c r="DA11" s="75" t="s">
        <v>129</v>
      </c>
      <c r="DB11" s="75"/>
      <c r="DC11" s="75"/>
      <c r="DD11" s="75" t="s">
        <v>130</v>
      </c>
      <c r="DE11" s="75"/>
      <c r="DF11" s="76"/>
      <c r="DG11" s="75" t="s">
        <v>143</v>
      </c>
      <c r="DH11" s="75"/>
      <c r="DI11" s="75"/>
      <c r="DJ11" s="75" t="s">
        <v>145</v>
      </c>
      <c r="DK11" s="75"/>
      <c r="DL11" s="75"/>
      <c r="DM11" s="75" t="s">
        <v>146</v>
      </c>
      <c r="DN11" s="75"/>
      <c r="DO11" s="75"/>
      <c r="DP11" s="75" t="s">
        <v>147</v>
      </c>
      <c r="DQ11" s="75"/>
      <c r="DR11" s="75"/>
      <c r="DS11" s="75" t="s">
        <v>148</v>
      </c>
      <c r="DT11" s="75"/>
      <c r="DU11" s="75"/>
      <c r="DV11" s="75" t="s">
        <v>149</v>
      </c>
      <c r="DW11" s="75"/>
      <c r="DX11" s="75"/>
      <c r="DY11" s="95" t="s">
        <v>1103</v>
      </c>
      <c r="DZ11" s="95"/>
      <c r="EA11" s="96"/>
      <c r="EB11" s="94" t="s">
        <v>1104</v>
      </c>
      <c r="EC11" s="95"/>
      <c r="ED11" s="96"/>
      <c r="EE11" s="94" t="s">
        <v>1105</v>
      </c>
      <c r="EF11" s="95"/>
      <c r="EG11" s="96"/>
      <c r="EH11" s="52" t="s">
        <v>1106</v>
      </c>
      <c r="EI11" s="52"/>
      <c r="EJ11" s="52"/>
      <c r="EK11" s="52" t="s">
        <v>1107</v>
      </c>
      <c r="EL11" s="52"/>
      <c r="EM11" s="52"/>
      <c r="EN11" s="52" t="s">
        <v>1108</v>
      </c>
      <c r="EO11" s="52"/>
      <c r="EP11" s="52"/>
      <c r="EQ11" s="52" t="s">
        <v>1109</v>
      </c>
      <c r="ER11" s="52"/>
      <c r="ES11" s="52"/>
      <c r="ET11" s="52" t="s">
        <v>1110</v>
      </c>
      <c r="EU11" s="52"/>
      <c r="EV11" s="94"/>
      <c r="EW11" s="52" t="s">
        <v>1111</v>
      </c>
      <c r="EX11" s="52"/>
      <c r="EY11" s="52"/>
      <c r="EZ11" s="52" t="s">
        <v>131</v>
      </c>
      <c r="FA11" s="52"/>
      <c r="FB11" s="52"/>
      <c r="FC11" s="52" t="s">
        <v>144</v>
      </c>
      <c r="FD11" s="52"/>
      <c r="FE11" s="52"/>
      <c r="FF11" s="52" t="s">
        <v>132</v>
      </c>
      <c r="FG11" s="52"/>
      <c r="FH11" s="52"/>
      <c r="FI11" s="52" t="s">
        <v>133</v>
      </c>
      <c r="FJ11" s="52"/>
      <c r="FK11" s="52"/>
      <c r="FL11" s="52" t="s">
        <v>134</v>
      </c>
      <c r="FM11" s="52"/>
      <c r="FN11" s="52"/>
      <c r="FO11" s="52" t="s">
        <v>135</v>
      </c>
      <c r="FP11" s="52"/>
      <c r="FQ11" s="52"/>
      <c r="FR11" s="52" t="s">
        <v>136</v>
      </c>
      <c r="FS11" s="52"/>
      <c r="FT11" s="52"/>
      <c r="FU11" s="52" t="s">
        <v>137</v>
      </c>
      <c r="FV11" s="52"/>
      <c r="FW11" s="52"/>
      <c r="FX11" s="52" t="s">
        <v>138</v>
      </c>
      <c r="FY11" s="52"/>
      <c r="FZ11" s="52"/>
      <c r="GA11" s="52" t="s">
        <v>150</v>
      </c>
      <c r="GB11" s="52"/>
      <c r="GC11" s="52"/>
      <c r="GD11" s="52" t="s">
        <v>1068</v>
      </c>
      <c r="GE11" s="52"/>
      <c r="GF11" s="52"/>
      <c r="GG11" s="52" t="s">
        <v>1069</v>
      </c>
      <c r="GH11" s="52"/>
      <c r="GI11" s="52"/>
      <c r="GJ11" s="52" t="s">
        <v>1070</v>
      </c>
      <c r="GK11" s="52"/>
      <c r="GL11" s="52"/>
      <c r="GM11" s="52" t="s">
        <v>1071</v>
      </c>
      <c r="GN11" s="52"/>
      <c r="GO11" s="52"/>
      <c r="GP11" s="94" t="s">
        <v>1072</v>
      </c>
      <c r="GQ11" s="95"/>
      <c r="GR11" s="96"/>
      <c r="GS11" s="94" t="s">
        <v>1073</v>
      </c>
      <c r="GT11" s="95"/>
      <c r="GU11" s="96"/>
      <c r="GV11" s="94" t="s">
        <v>1074</v>
      </c>
      <c r="GW11" s="95"/>
      <c r="GX11" s="96"/>
      <c r="GY11" s="94" t="s">
        <v>1075</v>
      </c>
      <c r="GZ11" s="95"/>
      <c r="HA11" s="96"/>
      <c r="HB11" s="94" t="s">
        <v>1076</v>
      </c>
      <c r="HC11" s="95"/>
      <c r="HD11" s="96"/>
      <c r="HE11" s="94" t="s">
        <v>1077</v>
      </c>
      <c r="HF11" s="95"/>
      <c r="HG11" s="96"/>
      <c r="HH11" s="94" t="s">
        <v>1078</v>
      </c>
      <c r="HI11" s="95"/>
      <c r="HJ11" s="96"/>
      <c r="HK11" s="94" t="s">
        <v>1079</v>
      </c>
      <c r="HL11" s="95"/>
      <c r="HM11" s="96"/>
      <c r="HN11" s="94" t="s">
        <v>1080</v>
      </c>
      <c r="HO11" s="95"/>
      <c r="HP11" s="96"/>
      <c r="HQ11" s="94" t="s">
        <v>1081</v>
      </c>
      <c r="HR11" s="95"/>
      <c r="HS11" s="96"/>
      <c r="HT11" s="94" t="s">
        <v>1082</v>
      </c>
      <c r="HU11" s="95"/>
      <c r="HV11" s="96"/>
      <c r="HW11" s="94" t="s">
        <v>1083</v>
      </c>
      <c r="HX11" s="95"/>
      <c r="HY11" s="96"/>
      <c r="HZ11" s="94" t="s">
        <v>1084</v>
      </c>
      <c r="IA11" s="95"/>
      <c r="IB11" s="96"/>
      <c r="IC11" s="96" t="s">
        <v>1085</v>
      </c>
      <c r="ID11" s="52"/>
      <c r="IE11" s="52"/>
      <c r="IF11" s="52" t="s">
        <v>1086</v>
      </c>
      <c r="IG11" s="52"/>
      <c r="IH11" s="52"/>
      <c r="II11" s="52" t="s">
        <v>1087</v>
      </c>
      <c r="IJ11" s="52"/>
      <c r="IK11" s="52"/>
      <c r="IL11" s="52" t="s">
        <v>1088</v>
      </c>
      <c r="IM11" s="52"/>
      <c r="IN11" s="52"/>
      <c r="IO11" s="52" t="s">
        <v>1089</v>
      </c>
      <c r="IP11" s="52"/>
      <c r="IQ11" s="52"/>
      <c r="IR11" s="52" t="s">
        <v>1090</v>
      </c>
      <c r="IS11" s="52"/>
      <c r="IT11" s="52"/>
      <c r="IU11" s="52" t="s">
        <v>1091</v>
      </c>
      <c r="IV11" s="52"/>
      <c r="IW11" s="52"/>
      <c r="IX11" s="52" t="s">
        <v>1092</v>
      </c>
      <c r="IY11" s="52"/>
      <c r="IZ11" s="52"/>
      <c r="JA11" s="52" t="s">
        <v>1093</v>
      </c>
      <c r="JB11" s="52"/>
      <c r="JC11" s="52"/>
      <c r="JD11" s="109" t="s">
        <v>1094</v>
      </c>
      <c r="JE11" s="110"/>
      <c r="JF11" s="111"/>
      <c r="JG11" s="109" t="s">
        <v>1095</v>
      </c>
      <c r="JH11" s="110"/>
      <c r="JI11" s="111"/>
      <c r="JJ11" s="109" t="s">
        <v>1096</v>
      </c>
      <c r="JK11" s="110"/>
      <c r="JL11" s="111"/>
      <c r="JM11" s="109" t="s">
        <v>1097</v>
      </c>
      <c r="JN11" s="110"/>
      <c r="JO11" s="111"/>
      <c r="JP11" s="109" t="s">
        <v>1098</v>
      </c>
      <c r="JQ11" s="110"/>
      <c r="JR11" s="111"/>
      <c r="JS11" s="109" t="s">
        <v>1099</v>
      </c>
      <c r="JT11" s="110"/>
      <c r="JU11" s="111"/>
      <c r="JV11" s="109" t="s">
        <v>1100</v>
      </c>
      <c r="JW11" s="110"/>
      <c r="JX11" s="111"/>
      <c r="JY11" s="109" t="s">
        <v>1101</v>
      </c>
      <c r="JZ11" s="110"/>
      <c r="KA11" s="111"/>
      <c r="KB11" s="109" t="s">
        <v>1102</v>
      </c>
      <c r="KC11" s="110"/>
      <c r="KD11" s="111"/>
      <c r="KE11" s="52" t="s">
        <v>1047</v>
      </c>
      <c r="KF11" s="52"/>
      <c r="KG11" s="52"/>
      <c r="KH11" s="52" t="s">
        <v>1048</v>
      </c>
      <c r="KI11" s="52"/>
      <c r="KJ11" s="52"/>
      <c r="KK11" s="52" t="s">
        <v>1049</v>
      </c>
      <c r="KL11" s="52"/>
      <c r="KM11" s="52"/>
      <c r="KN11" s="52" t="s">
        <v>1050</v>
      </c>
      <c r="KO11" s="52"/>
      <c r="KP11" s="52"/>
      <c r="KQ11" s="52" t="s">
        <v>1051</v>
      </c>
      <c r="KR11" s="52"/>
      <c r="KS11" s="52"/>
      <c r="KT11" s="52" t="s">
        <v>1052</v>
      </c>
      <c r="KU11" s="52"/>
      <c r="KV11" s="52"/>
      <c r="KW11" s="52" t="s">
        <v>1053</v>
      </c>
      <c r="KX11" s="52"/>
      <c r="KY11" s="52"/>
      <c r="KZ11" s="52" t="s">
        <v>1054</v>
      </c>
      <c r="LA11" s="52"/>
      <c r="LB11" s="52"/>
      <c r="LC11" s="52" t="s">
        <v>1055</v>
      </c>
      <c r="LD11" s="52"/>
      <c r="LE11" s="52"/>
      <c r="LF11" s="52" t="s">
        <v>1056</v>
      </c>
      <c r="LG11" s="52"/>
      <c r="LH11" s="52"/>
      <c r="LI11" s="52" t="s">
        <v>1057</v>
      </c>
      <c r="LJ11" s="52"/>
      <c r="LK11" s="52"/>
      <c r="LL11" s="52" t="s">
        <v>1058</v>
      </c>
      <c r="LM11" s="52"/>
      <c r="LN11" s="52"/>
      <c r="LO11" s="52" t="s">
        <v>1059</v>
      </c>
      <c r="LP11" s="52"/>
      <c r="LQ11" s="52"/>
      <c r="LR11" s="52" t="s">
        <v>1060</v>
      </c>
      <c r="LS11" s="52"/>
      <c r="LT11" s="52"/>
      <c r="LU11" s="52" t="s">
        <v>1061</v>
      </c>
      <c r="LV11" s="52"/>
      <c r="LW11" s="52"/>
      <c r="LX11" s="52" t="s">
        <v>1062</v>
      </c>
      <c r="LY11" s="52"/>
      <c r="LZ11" s="52"/>
      <c r="MA11" s="52" t="s">
        <v>1063</v>
      </c>
      <c r="MB11" s="52"/>
      <c r="MC11" s="94"/>
      <c r="MD11" s="52" t="s">
        <v>1064</v>
      </c>
      <c r="ME11" s="52"/>
      <c r="MF11" s="94"/>
      <c r="MG11" s="52" t="s">
        <v>1065</v>
      </c>
      <c r="MH11" s="52"/>
      <c r="MI11" s="94"/>
      <c r="MJ11" s="52" t="s">
        <v>1066</v>
      </c>
      <c r="MK11" s="52"/>
      <c r="ML11" s="94"/>
      <c r="MM11" s="94" t="s">
        <v>1067</v>
      </c>
      <c r="MN11" s="101"/>
      <c r="MO11" s="102"/>
    </row>
    <row r="12" spans="1:353" ht="99.75" customHeight="1" thickBot="1" x14ac:dyDescent="0.3">
      <c r="A12" s="83"/>
      <c r="B12" s="83"/>
      <c r="C12" s="103" t="s">
        <v>796</v>
      </c>
      <c r="D12" s="104"/>
      <c r="E12" s="105"/>
      <c r="F12" s="103" t="s">
        <v>799</v>
      </c>
      <c r="G12" s="104"/>
      <c r="H12" s="105"/>
      <c r="I12" s="103" t="s">
        <v>803</v>
      </c>
      <c r="J12" s="104"/>
      <c r="K12" s="105"/>
      <c r="L12" s="103" t="s">
        <v>807</v>
      </c>
      <c r="M12" s="104"/>
      <c r="N12" s="104"/>
      <c r="O12" s="103" t="s">
        <v>1364</v>
      </c>
      <c r="P12" s="104"/>
      <c r="Q12" s="105"/>
      <c r="R12" s="104" t="s">
        <v>811</v>
      </c>
      <c r="S12" s="104"/>
      <c r="T12" s="105"/>
      <c r="U12" s="103" t="s">
        <v>815</v>
      </c>
      <c r="V12" s="104"/>
      <c r="W12" s="105"/>
      <c r="X12" s="103" t="s">
        <v>819</v>
      </c>
      <c r="Y12" s="104"/>
      <c r="Z12" s="105"/>
      <c r="AA12" s="103" t="s">
        <v>823</v>
      </c>
      <c r="AB12" s="104"/>
      <c r="AC12" s="105"/>
      <c r="AD12" s="103" t="s">
        <v>827</v>
      </c>
      <c r="AE12" s="104"/>
      <c r="AF12" s="105"/>
      <c r="AG12" s="103" t="s">
        <v>831</v>
      </c>
      <c r="AH12" s="104"/>
      <c r="AI12" s="105"/>
      <c r="AJ12" s="103" t="s">
        <v>835</v>
      </c>
      <c r="AK12" s="104"/>
      <c r="AL12" s="105"/>
      <c r="AM12" s="103" t="s">
        <v>837</v>
      </c>
      <c r="AN12" s="104"/>
      <c r="AO12" s="105"/>
      <c r="AP12" s="103" t="s">
        <v>841</v>
      </c>
      <c r="AQ12" s="104"/>
      <c r="AR12" s="105"/>
      <c r="AS12" s="103" t="s">
        <v>844</v>
      </c>
      <c r="AT12" s="104"/>
      <c r="AU12" s="105"/>
      <c r="AV12" s="103" t="s">
        <v>848</v>
      </c>
      <c r="AW12" s="104"/>
      <c r="AX12" s="105"/>
      <c r="AY12" s="103" t="s">
        <v>851</v>
      </c>
      <c r="AZ12" s="104"/>
      <c r="BA12" s="105"/>
      <c r="BB12" s="106" t="s">
        <v>856</v>
      </c>
      <c r="BC12" s="107"/>
      <c r="BD12" s="108"/>
      <c r="BE12" s="106" t="s">
        <v>859</v>
      </c>
      <c r="BF12" s="107"/>
      <c r="BG12" s="108"/>
      <c r="BH12" s="106" t="s">
        <v>863</v>
      </c>
      <c r="BI12" s="107"/>
      <c r="BJ12" s="108"/>
      <c r="BK12" s="106" t="s">
        <v>867</v>
      </c>
      <c r="BL12" s="107"/>
      <c r="BM12" s="108"/>
      <c r="BN12" s="106" t="s">
        <v>868</v>
      </c>
      <c r="BO12" s="107"/>
      <c r="BP12" s="108"/>
      <c r="BQ12" s="106" t="s">
        <v>872</v>
      </c>
      <c r="BR12" s="107"/>
      <c r="BS12" s="108"/>
      <c r="BT12" s="106" t="s">
        <v>1715</v>
      </c>
      <c r="BU12" s="107"/>
      <c r="BV12" s="108"/>
      <c r="BW12" s="106" t="s">
        <v>879</v>
      </c>
      <c r="BX12" s="107"/>
      <c r="BY12" s="108"/>
      <c r="BZ12" s="106" t="s">
        <v>883</v>
      </c>
      <c r="CA12" s="107"/>
      <c r="CB12" s="108"/>
      <c r="CC12" s="103" t="s">
        <v>720</v>
      </c>
      <c r="CD12" s="104"/>
      <c r="CE12" s="105"/>
      <c r="CF12" s="106" t="s">
        <v>887</v>
      </c>
      <c r="CG12" s="107"/>
      <c r="CH12" s="108"/>
      <c r="CI12" s="106" t="s">
        <v>891</v>
      </c>
      <c r="CJ12" s="107"/>
      <c r="CK12" s="108"/>
      <c r="CL12" s="106" t="s">
        <v>893</v>
      </c>
      <c r="CM12" s="107"/>
      <c r="CN12" s="108"/>
      <c r="CO12" s="106" t="s">
        <v>897</v>
      </c>
      <c r="CP12" s="107"/>
      <c r="CQ12" s="108"/>
      <c r="CR12" s="106" t="s">
        <v>901</v>
      </c>
      <c r="CS12" s="107"/>
      <c r="CT12" s="108"/>
      <c r="CU12" s="106" t="s">
        <v>905</v>
      </c>
      <c r="CV12" s="107"/>
      <c r="CW12" s="108"/>
      <c r="CX12" s="106" t="s">
        <v>909</v>
      </c>
      <c r="CY12" s="107"/>
      <c r="CZ12" s="108"/>
      <c r="DA12" s="106" t="s">
        <v>913</v>
      </c>
      <c r="DB12" s="107"/>
      <c r="DC12" s="108"/>
      <c r="DD12" s="106" t="s">
        <v>917</v>
      </c>
      <c r="DE12" s="107"/>
      <c r="DF12" s="108"/>
      <c r="DG12" s="106" t="s">
        <v>919</v>
      </c>
      <c r="DH12" s="107"/>
      <c r="DI12" s="108"/>
      <c r="DJ12" s="106" t="s">
        <v>923</v>
      </c>
      <c r="DK12" s="107"/>
      <c r="DL12" s="108"/>
      <c r="DM12" s="106" t="s">
        <v>927</v>
      </c>
      <c r="DN12" s="107"/>
      <c r="DO12" s="108"/>
      <c r="DP12" s="106" t="s">
        <v>929</v>
      </c>
      <c r="DQ12" s="107"/>
      <c r="DR12" s="108"/>
      <c r="DS12" s="106" t="s">
        <v>933</v>
      </c>
      <c r="DT12" s="107"/>
      <c r="DU12" s="108"/>
      <c r="DV12" s="103" t="s">
        <v>937</v>
      </c>
      <c r="DW12" s="104"/>
      <c r="DX12" s="105"/>
      <c r="DY12" s="106" t="s">
        <v>1500</v>
      </c>
      <c r="DZ12" s="107"/>
      <c r="EA12" s="108"/>
      <c r="EB12" s="106" t="s">
        <v>1502</v>
      </c>
      <c r="EC12" s="107"/>
      <c r="ED12" s="108"/>
      <c r="EE12" s="106" t="s">
        <v>1504</v>
      </c>
      <c r="EF12" s="107"/>
      <c r="EG12" s="108"/>
      <c r="EH12" s="106" t="s">
        <v>1508</v>
      </c>
      <c r="EI12" s="107"/>
      <c r="EJ12" s="108"/>
      <c r="EK12" s="106" t="s">
        <v>1512</v>
      </c>
      <c r="EL12" s="107"/>
      <c r="EM12" s="108"/>
      <c r="EN12" s="106" t="s">
        <v>1516</v>
      </c>
      <c r="EO12" s="107"/>
      <c r="EP12" s="108"/>
      <c r="EQ12" s="106" t="s">
        <v>1519</v>
      </c>
      <c r="ER12" s="107"/>
      <c r="ES12" s="108"/>
      <c r="ET12" s="106" t="s">
        <v>1522</v>
      </c>
      <c r="EU12" s="107"/>
      <c r="EV12" s="108"/>
      <c r="EW12" s="106" t="s">
        <v>1526</v>
      </c>
      <c r="EX12" s="107"/>
      <c r="EY12" s="108"/>
      <c r="EZ12" s="106" t="s">
        <v>941</v>
      </c>
      <c r="FA12" s="107"/>
      <c r="FB12" s="108"/>
      <c r="FC12" s="106" t="s">
        <v>942</v>
      </c>
      <c r="FD12" s="107"/>
      <c r="FE12" s="108"/>
      <c r="FF12" s="106" t="s">
        <v>944</v>
      </c>
      <c r="FG12" s="107"/>
      <c r="FH12" s="108"/>
      <c r="FI12" s="106" t="s">
        <v>948</v>
      </c>
      <c r="FJ12" s="107"/>
      <c r="FK12" s="108"/>
      <c r="FL12" s="106" t="s">
        <v>952</v>
      </c>
      <c r="FM12" s="107"/>
      <c r="FN12" s="108"/>
      <c r="FO12" s="106" t="s">
        <v>956</v>
      </c>
      <c r="FP12" s="107"/>
      <c r="FQ12" s="108"/>
      <c r="FR12" s="106" t="s">
        <v>959</v>
      </c>
      <c r="FS12" s="107"/>
      <c r="FT12" s="108"/>
      <c r="FU12" s="106" t="s">
        <v>961</v>
      </c>
      <c r="FV12" s="107"/>
      <c r="FW12" s="108"/>
      <c r="FX12" s="106" t="s">
        <v>965</v>
      </c>
      <c r="FY12" s="107"/>
      <c r="FZ12" s="108"/>
      <c r="GA12" s="106" t="s">
        <v>969</v>
      </c>
      <c r="GB12" s="107"/>
      <c r="GC12" s="108"/>
      <c r="GD12" s="106" t="s">
        <v>1528</v>
      </c>
      <c r="GE12" s="107"/>
      <c r="GF12" s="108"/>
      <c r="GG12" s="106" t="s">
        <v>1531</v>
      </c>
      <c r="GH12" s="107"/>
      <c r="GI12" s="108"/>
      <c r="GJ12" s="106" t="s">
        <v>1535</v>
      </c>
      <c r="GK12" s="107"/>
      <c r="GL12" s="108"/>
      <c r="GM12" s="106" t="s">
        <v>1537</v>
      </c>
      <c r="GN12" s="107"/>
      <c r="GO12" s="108"/>
      <c r="GP12" s="106" t="s">
        <v>1541</v>
      </c>
      <c r="GQ12" s="107"/>
      <c r="GR12" s="108"/>
      <c r="GS12" s="106" t="s">
        <v>1545</v>
      </c>
      <c r="GT12" s="107"/>
      <c r="GU12" s="108"/>
      <c r="GV12" s="106" t="s">
        <v>1549</v>
      </c>
      <c r="GW12" s="107"/>
      <c r="GX12" s="108"/>
      <c r="GY12" s="106" t="s">
        <v>1553</v>
      </c>
      <c r="GZ12" s="107"/>
      <c r="HA12" s="108"/>
      <c r="HB12" s="106" t="s">
        <v>1554</v>
      </c>
      <c r="HC12" s="107"/>
      <c r="HD12" s="108"/>
      <c r="HE12" s="106" t="s">
        <v>1558</v>
      </c>
      <c r="HF12" s="107"/>
      <c r="HG12" s="108"/>
      <c r="HH12" s="106" t="s">
        <v>1562</v>
      </c>
      <c r="HI12" s="107"/>
      <c r="HJ12" s="108"/>
      <c r="HK12" s="106" t="s">
        <v>1566</v>
      </c>
      <c r="HL12" s="107"/>
      <c r="HM12" s="108"/>
      <c r="HN12" s="106" t="s">
        <v>1567</v>
      </c>
      <c r="HO12" s="107"/>
      <c r="HP12" s="108"/>
      <c r="HQ12" s="106" t="s">
        <v>1571</v>
      </c>
      <c r="HR12" s="107"/>
      <c r="HS12" s="108"/>
      <c r="HT12" s="106" t="s">
        <v>1575</v>
      </c>
      <c r="HU12" s="107"/>
      <c r="HV12" s="108"/>
      <c r="HW12" s="106" t="s">
        <v>1578</v>
      </c>
      <c r="HX12" s="107"/>
      <c r="HY12" s="108"/>
      <c r="HZ12" s="106" t="s">
        <v>1580</v>
      </c>
      <c r="IA12" s="107"/>
      <c r="IB12" s="108"/>
      <c r="IC12" s="106" t="s">
        <v>1584</v>
      </c>
      <c r="ID12" s="107"/>
      <c r="IE12" s="108"/>
      <c r="IF12" s="106" t="s">
        <v>1587</v>
      </c>
      <c r="IG12" s="107"/>
      <c r="IH12" s="108"/>
      <c r="II12" s="106" t="s">
        <v>1591</v>
      </c>
      <c r="IJ12" s="107"/>
      <c r="IK12" s="108"/>
      <c r="IL12" s="106" t="s">
        <v>1595</v>
      </c>
      <c r="IM12" s="107"/>
      <c r="IN12" s="108"/>
      <c r="IO12" s="106" t="s">
        <v>1597</v>
      </c>
      <c r="IP12" s="107"/>
      <c r="IQ12" s="108"/>
      <c r="IR12" s="106" t="s">
        <v>1600</v>
      </c>
      <c r="IS12" s="107"/>
      <c r="IT12" s="108"/>
      <c r="IU12" s="106" t="s">
        <v>1603</v>
      </c>
      <c r="IV12" s="107"/>
      <c r="IW12" s="108"/>
      <c r="IX12" s="106" t="s">
        <v>1607</v>
      </c>
      <c r="IY12" s="107"/>
      <c r="IZ12" s="108"/>
      <c r="JA12" s="106" t="s">
        <v>1608</v>
      </c>
      <c r="JB12" s="107"/>
      <c r="JC12" s="108"/>
      <c r="JD12" s="106" t="s">
        <v>1612</v>
      </c>
      <c r="JE12" s="107"/>
      <c r="JF12" s="108"/>
      <c r="JG12" s="106" t="s">
        <v>1615</v>
      </c>
      <c r="JH12" s="107"/>
      <c r="JI12" s="108"/>
      <c r="JJ12" s="106" t="s">
        <v>1619</v>
      </c>
      <c r="JK12" s="107"/>
      <c r="JL12" s="108"/>
      <c r="JM12" s="106" t="s">
        <v>1623</v>
      </c>
      <c r="JN12" s="107"/>
      <c r="JO12" s="108"/>
      <c r="JP12" s="106" t="s">
        <v>1627</v>
      </c>
      <c r="JQ12" s="107"/>
      <c r="JR12" s="108"/>
      <c r="JS12" s="106" t="s">
        <v>1631</v>
      </c>
      <c r="JT12" s="107"/>
      <c r="JU12" s="108"/>
      <c r="JV12" s="106" t="s">
        <v>1633</v>
      </c>
      <c r="JW12" s="107"/>
      <c r="JX12" s="108"/>
      <c r="JY12" s="106" t="s">
        <v>1637</v>
      </c>
      <c r="JZ12" s="107"/>
      <c r="KA12" s="108"/>
      <c r="KB12" s="106" t="s">
        <v>1641</v>
      </c>
      <c r="KC12" s="107"/>
      <c r="KD12" s="108"/>
      <c r="KE12" s="106" t="s">
        <v>1645</v>
      </c>
      <c r="KF12" s="107"/>
      <c r="KG12" s="108"/>
      <c r="KH12" s="106" t="s">
        <v>1649</v>
      </c>
      <c r="KI12" s="107"/>
      <c r="KJ12" s="108"/>
      <c r="KK12" s="103" t="s">
        <v>1651</v>
      </c>
      <c r="KL12" s="104"/>
      <c r="KM12" s="105"/>
      <c r="KN12" s="103" t="s">
        <v>1655</v>
      </c>
      <c r="KO12" s="104"/>
      <c r="KP12" s="105"/>
      <c r="KQ12" s="106" t="s">
        <v>1659</v>
      </c>
      <c r="KR12" s="107"/>
      <c r="KS12" s="108"/>
      <c r="KT12" s="106" t="s">
        <v>1663</v>
      </c>
      <c r="KU12" s="107"/>
      <c r="KV12" s="108"/>
      <c r="KW12" s="106" t="s">
        <v>1666</v>
      </c>
      <c r="KX12" s="107"/>
      <c r="KY12" s="108"/>
      <c r="KZ12" s="106" t="s">
        <v>1668</v>
      </c>
      <c r="LA12" s="107"/>
      <c r="LB12" s="108"/>
      <c r="LC12" s="106" t="s">
        <v>1671</v>
      </c>
      <c r="LD12" s="107"/>
      <c r="LE12" s="108"/>
      <c r="LF12" s="106" t="s">
        <v>1675</v>
      </c>
      <c r="LG12" s="107"/>
      <c r="LH12" s="108"/>
      <c r="LI12" s="106" t="s">
        <v>1676</v>
      </c>
      <c r="LJ12" s="107"/>
      <c r="LK12" s="108"/>
      <c r="LL12" s="106" t="s">
        <v>1680</v>
      </c>
      <c r="LM12" s="107"/>
      <c r="LN12" s="108"/>
      <c r="LO12" s="106" t="s">
        <v>1682</v>
      </c>
      <c r="LP12" s="107"/>
      <c r="LQ12" s="108"/>
      <c r="LR12" s="106" t="s">
        <v>1686</v>
      </c>
      <c r="LS12" s="107"/>
      <c r="LT12" s="108"/>
      <c r="LU12" s="106" t="s">
        <v>1689</v>
      </c>
      <c r="LV12" s="107"/>
      <c r="LW12" s="108"/>
      <c r="LX12" s="106" t="s">
        <v>1693</v>
      </c>
      <c r="LY12" s="107"/>
      <c r="LZ12" s="108"/>
      <c r="MA12" s="106" t="s">
        <v>1695</v>
      </c>
      <c r="MB12" s="107"/>
      <c r="MC12" s="108"/>
      <c r="MD12" s="106" t="s">
        <v>1699</v>
      </c>
      <c r="ME12" s="107"/>
      <c r="MF12" s="108"/>
      <c r="MG12" s="106" t="s">
        <v>1703</v>
      </c>
      <c r="MH12" s="107"/>
      <c r="MI12" s="108"/>
      <c r="MJ12" s="103" t="s">
        <v>1707</v>
      </c>
      <c r="MK12" s="104"/>
      <c r="ML12" s="105"/>
      <c r="MM12" s="103" t="s">
        <v>1711</v>
      </c>
      <c r="MN12" s="104"/>
      <c r="MO12" s="105"/>
    </row>
    <row r="13" spans="1:353" ht="144.75" thickBot="1" x14ac:dyDescent="0.3">
      <c r="A13" s="83"/>
      <c r="B13" s="83"/>
      <c r="C13" s="32" t="s">
        <v>367</v>
      </c>
      <c r="D13" s="34" t="s">
        <v>797</v>
      </c>
      <c r="E13" s="33" t="s">
        <v>798</v>
      </c>
      <c r="F13" s="32" t="s">
        <v>800</v>
      </c>
      <c r="G13" s="34" t="s">
        <v>801</v>
      </c>
      <c r="H13" s="33" t="s">
        <v>802</v>
      </c>
      <c r="I13" s="32" t="s">
        <v>804</v>
      </c>
      <c r="J13" s="34" t="s">
        <v>805</v>
      </c>
      <c r="K13" s="33" t="s">
        <v>806</v>
      </c>
      <c r="L13" s="32" t="s">
        <v>808</v>
      </c>
      <c r="M13" s="34" t="s">
        <v>809</v>
      </c>
      <c r="N13" s="36" t="s">
        <v>810</v>
      </c>
      <c r="O13" s="32" t="s">
        <v>808</v>
      </c>
      <c r="P13" s="34" t="s">
        <v>809</v>
      </c>
      <c r="Q13" s="33" t="s">
        <v>376</v>
      </c>
      <c r="R13" s="34" t="s">
        <v>812</v>
      </c>
      <c r="S13" s="34" t="s">
        <v>813</v>
      </c>
      <c r="T13" s="33" t="s">
        <v>814</v>
      </c>
      <c r="U13" s="32" t="s">
        <v>816</v>
      </c>
      <c r="V13" s="34" t="s">
        <v>817</v>
      </c>
      <c r="W13" s="33" t="s">
        <v>818</v>
      </c>
      <c r="X13" s="32" t="s">
        <v>820</v>
      </c>
      <c r="Y13" s="34" t="s">
        <v>821</v>
      </c>
      <c r="Z13" s="33" t="s">
        <v>822</v>
      </c>
      <c r="AA13" s="32" t="s">
        <v>824</v>
      </c>
      <c r="AB13" s="34" t="s">
        <v>825</v>
      </c>
      <c r="AC13" s="33" t="s">
        <v>826</v>
      </c>
      <c r="AD13" s="32" t="s">
        <v>828</v>
      </c>
      <c r="AE13" s="34" t="s">
        <v>829</v>
      </c>
      <c r="AF13" s="33" t="s">
        <v>830</v>
      </c>
      <c r="AG13" s="32" t="s">
        <v>832</v>
      </c>
      <c r="AH13" s="34" t="s">
        <v>833</v>
      </c>
      <c r="AI13" s="33" t="s">
        <v>834</v>
      </c>
      <c r="AJ13" s="32" t="s">
        <v>374</v>
      </c>
      <c r="AK13" s="34" t="s">
        <v>836</v>
      </c>
      <c r="AL13" s="33" t="s">
        <v>557</v>
      </c>
      <c r="AM13" s="32" t="s">
        <v>838</v>
      </c>
      <c r="AN13" s="34" t="s">
        <v>839</v>
      </c>
      <c r="AO13" s="33" t="s">
        <v>840</v>
      </c>
      <c r="AP13" s="32" t="s">
        <v>842</v>
      </c>
      <c r="AQ13" s="34" t="s">
        <v>843</v>
      </c>
      <c r="AR13" s="33" t="s">
        <v>668</v>
      </c>
      <c r="AS13" s="32" t="s">
        <v>845</v>
      </c>
      <c r="AT13" s="34" t="s">
        <v>846</v>
      </c>
      <c r="AU13" s="33" t="s">
        <v>847</v>
      </c>
      <c r="AV13" s="32" t="s">
        <v>355</v>
      </c>
      <c r="AW13" s="34" t="s">
        <v>849</v>
      </c>
      <c r="AX13" s="33" t="s">
        <v>850</v>
      </c>
      <c r="AY13" s="32" t="s">
        <v>852</v>
      </c>
      <c r="AZ13" s="34" t="s">
        <v>853</v>
      </c>
      <c r="BA13" s="33" t="s">
        <v>854</v>
      </c>
      <c r="BB13" s="28" t="s">
        <v>857</v>
      </c>
      <c r="BC13" s="29" t="s">
        <v>425</v>
      </c>
      <c r="BD13" s="30" t="s">
        <v>858</v>
      </c>
      <c r="BE13" s="28" t="s">
        <v>860</v>
      </c>
      <c r="BF13" s="29" t="s">
        <v>861</v>
      </c>
      <c r="BG13" s="30" t="s">
        <v>862</v>
      </c>
      <c r="BH13" s="28" t="s">
        <v>864</v>
      </c>
      <c r="BI13" s="29" t="s">
        <v>865</v>
      </c>
      <c r="BJ13" s="30" t="s">
        <v>866</v>
      </c>
      <c r="BK13" s="28" t="s">
        <v>718</v>
      </c>
      <c r="BL13" s="29" t="s">
        <v>719</v>
      </c>
      <c r="BM13" s="30" t="s">
        <v>497</v>
      </c>
      <c r="BN13" s="28" t="s">
        <v>869</v>
      </c>
      <c r="BO13" s="29" t="s">
        <v>870</v>
      </c>
      <c r="BP13" s="30" t="s">
        <v>871</v>
      </c>
      <c r="BQ13" s="28" t="s">
        <v>873</v>
      </c>
      <c r="BR13" s="29" t="s">
        <v>874</v>
      </c>
      <c r="BS13" s="30" t="s">
        <v>875</v>
      </c>
      <c r="BT13" s="28" t="s">
        <v>876</v>
      </c>
      <c r="BU13" s="29" t="s">
        <v>877</v>
      </c>
      <c r="BV13" s="30" t="s">
        <v>878</v>
      </c>
      <c r="BW13" s="28" t="s">
        <v>880</v>
      </c>
      <c r="BX13" s="29" t="s">
        <v>881</v>
      </c>
      <c r="BY13" s="30" t="s">
        <v>882</v>
      </c>
      <c r="BZ13" s="28" t="s">
        <v>884</v>
      </c>
      <c r="CA13" s="29" t="s">
        <v>885</v>
      </c>
      <c r="CB13" s="30" t="s">
        <v>886</v>
      </c>
      <c r="CC13" s="28" t="s">
        <v>374</v>
      </c>
      <c r="CD13" s="29" t="s">
        <v>578</v>
      </c>
      <c r="CE13" s="30" t="s">
        <v>376</v>
      </c>
      <c r="CF13" s="28" t="s">
        <v>888</v>
      </c>
      <c r="CG13" s="29" t="s">
        <v>889</v>
      </c>
      <c r="CH13" s="30" t="s">
        <v>890</v>
      </c>
      <c r="CI13" s="28" t="s">
        <v>701</v>
      </c>
      <c r="CJ13" s="29" t="s">
        <v>892</v>
      </c>
      <c r="CK13" s="30" t="s">
        <v>703</v>
      </c>
      <c r="CL13" s="28" t="s">
        <v>894</v>
      </c>
      <c r="CM13" s="29" t="s">
        <v>895</v>
      </c>
      <c r="CN13" s="30" t="s">
        <v>896</v>
      </c>
      <c r="CO13" s="28" t="s">
        <v>898</v>
      </c>
      <c r="CP13" s="29" t="s">
        <v>899</v>
      </c>
      <c r="CQ13" s="30" t="s">
        <v>900</v>
      </c>
      <c r="CR13" s="28" t="s">
        <v>902</v>
      </c>
      <c r="CS13" s="29" t="s">
        <v>903</v>
      </c>
      <c r="CT13" s="30" t="s">
        <v>904</v>
      </c>
      <c r="CU13" s="28" t="s">
        <v>906</v>
      </c>
      <c r="CV13" s="29" t="s">
        <v>907</v>
      </c>
      <c r="CW13" s="30" t="s">
        <v>908</v>
      </c>
      <c r="CX13" s="28" t="s">
        <v>910</v>
      </c>
      <c r="CY13" s="29" t="s">
        <v>911</v>
      </c>
      <c r="CZ13" s="30" t="s">
        <v>912</v>
      </c>
      <c r="DA13" s="28" t="s">
        <v>914</v>
      </c>
      <c r="DB13" s="29" t="s">
        <v>915</v>
      </c>
      <c r="DC13" s="30" t="s">
        <v>916</v>
      </c>
      <c r="DD13" s="28" t="s">
        <v>448</v>
      </c>
      <c r="DE13" s="29" t="s">
        <v>918</v>
      </c>
      <c r="DF13" s="30" t="s">
        <v>450</v>
      </c>
      <c r="DG13" s="28" t="s">
        <v>920</v>
      </c>
      <c r="DH13" s="29" t="s">
        <v>921</v>
      </c>
      <c r="DI13" s="30" t="s">
        <v>922</v>
      </c>
      <c r="DJ13" s="28" t="s">
        <v>924</v>
      </c>
      <c r="DK13" s="29" t="s">
        <v>925</v>
      </c>
      <c r="DL13" s="30" t="s">
        <v>926</v>
      </c>
      <c r="DM13" s="28" t="s">
        <v>620</v>
      </c>
      <c r="DN13" s="29" t="s">
        <v>928</v>
      </c>
      <c r="DO13" s="30" t="s">
        <v>622</v>
      </c>
      <c r="DP13" s="28" t="s">
        <v>930</v>
      </c>
      <c r="DQ13" s="29" t="s">
        <v>931</v>
      </c>
      <c r="DR13" s="30" t="s">
        <v>932</v>
      </c>
      <c r="DS13" s="28" t="s">
        <v>934</v>
      </c>
      <c r="DT13" s="29" t="s">
        <v>935</v>
      </c>
      <c r="DU13" s="30" t="s">
        <v>936</v>
      </c>
      <c r="DV13" s="28" t="s">
        <v>938</v>
      </c>
      <c r="DW13" s="29" t="s">
        <v>939</v>
      </c>
      <c r="DX13" s="30" t="s">
        <v>940</v>
      </c>
      <c r="DY13" s="28" t="s">
        <v>1501</v>
      </c>
      <c r="DZ13" s="29" t="s">
        <v>1433</v>
      </c>
      <c r="EA13" s="30" t="s">
        <v>1431</v>
      </c>
      <c r="EB13" s="28" t="s">
        <v>1352</v>
      </c>
      <c r="EC13" s="29" t="s">
        <v>1503</v>
      </c>
      <c r="ED13" s="30" t="s">
        <v>1354</v>
      </c>
      <c r="EE13" s="28" t="s">
        <v>1505</v>
      </c>
      <c r="EF13" s="29" t="s">
        <v>1506</v>
      </c>
      <c r="EG13" s="30" t="s">
        <v>1507</v>
      </c>
      <c r="EH13" s="28" t="s">
        <v>1509</v>
      </c>
      <c r="EI13" s="29" t="s">
        <v>1510</v>
      </c>
      <c r="EJ13" s="30" t="s">
        <v>1511</v>
      </c>
      <c r="EK13" s="28" t="s">
        <v>1513</v>
      </c>
      <c r="EL13" s="29" t="s">
        <v>1514</v>
      </c>
      <c r="EM13" s="30" t="s">
        <v>1515</v>
      </c>
      <c r="EN13" s="28" t="s">
        <v>1517</v>
      </c>
      <c r="EO13" s="29" t="s">
        <v>1518</v>
      </c>
      <c r="EP13" s="30" t="s">
        <v>1511</v>
      </c>
      <c r="EQ13" s="28" t="s">
        <v>1520</v>
      </c>
      <c r="ER13" s="29" t="s">
        <v>1521</v>
      </c>
      <c r="ES13" s="30" t="s">
        <v>418</v>
      </c>
      <c r="ET13" s="28" t="s">
        <v>1523</v>
      </c>
      <c r="EU13" s="29" t="s">
        <v>1524</v>
      </c>
      <c r="EV13" s="30" t="s">
        <v>1525</v>
      </c>
      <c r="EW13" s="28" t="s">
        <v>601</v>
      </c>
      <c r="EX13" s="29" t="s">
        <v>1527</v>
      </c>
      <c r="EY13" s="30" t="s">
        <v>603</v>
      </c>
      <c r="EZ13" s="28" t="s">
        <v>386</v>
      </c>
      <c r="FA13" s="29" t="s">
        <v>855</v>
      </c>
      <c r="FB13" s="30" t="s">
        <v>850</v>
      </c>
      <c r="FC13" s="28" t="s">
        <v>718</v>
      </c>
      <c r="FD13" s="29" t="s">
        <v>943</v>
      </c>
      <c r="FE13" s="30" t="s">
        <v>722</v>
      </c>
      <c r="FF13" s="28" t="s">
        <v>945</v>
      </c>
      <c r="FG13" s="29" t="s">
        <v>946</v>
      </c>
      <c r="FH13" s="30" t="s">
        <v>947</v>
      </c>
      <c r="FI13" s="28" t="s">
        <v>949</v>
      </c>
      <c r="FJ13" s="29" t="s">
        <v>950</v>
      </c>
      <c r="FK13" s="30" t="s">
        <v>951</v>
      </c>
      <c r="FL13" s="28" t="s">
        <v>953</v>
      </c>
      <c r="FM13" s="29" t="s">
        <v>954</v>
      </c>
      <c r="FN13" s="30" t="s">
        <v>955</v>
      </c>
      <c r="FO13" s="28" t="s">
        <v>355</v>
      </c>
      <c r="FP13" s="29" t="s">
        <v>957</v>
      </c>
      <c r="FQ13" s="30" t="s">
        <v>958</v>
      </c>
      <c r="FR13" s="28" t="s">
        <v>374</v>
      </c>
      <c r="FS13" s="29" t="s">
        <v>960</v>
      </c>
      <c r="FT13" s="30" t="s">
        <v>578</v>
      </c>
      <c r="FU13" s="28" t="s">
        <v>962</v>
      </c>
      <c r="FV13" s="29" t="s">
        <v>963</v>
      </c>
      <c r="FW13" s="30" t="s">
        <v>964</v>
      </c>
      <c r="FX13" s="28" t="s">
        <v>966</v>
      </c>
      <c r="FY13" s="29" t="s">
        <v>967</v>
      </c>
      <c r="FZ13" s="30" t="s">
        <v>968</v>
      </c>
      <c r="GA13" s="28" t="s">
        <v>601</v>
      </c>
      <c r="GB13" s="29" t="s">
        <v>795</v>
      </c>
      <c r="GC13" s="30" t="s">
        <v>716</v>
      </c>
      <c r="GD13" s="28" t="s">
        <v>1529</v>
      </c>
      <c r="GE13" s="29" t="s">
        <v>1530</v>
      </c>
      <c r="GF13" s="30" t="s">
        <v>497</v>
      </c>
      <c r="GG13" s="28" t="s">
        <v>1532</v>
      </c>
      <c r="GH13" s="29" t="s">
        <v>1533</v>
      </c>
      <c r="GI13" s="30" t="s">
        <v>1534</v>
      </c>
      <c r="GJ13" s="28" t="s">
        <v>601</v>
      </c>
      <c r="GK13" s="29" t="s">
        <v>1527</v>
      </c>
      <c r="GL13" s="30" t="s">
        <v>1536</v>
      </c>
      <c r="GM13" s="28" t="s">
        <v>1538</v>
      </c>
      <c r="GN13" s="29" t="s">
        <v>1539</v>
      </c>
      <c r="GO13" s="30" t="s">
        <v>1540</v>
      </c>
      <c r="GP13" s="28" t="s">
        <v>1542</v>
      </c>
      <c r="GQ13" s="29" t="s">
        <v>1543</v>
      </c>
      <c r="GR13" s="30" t="s">
        <v>1544</v>
      </c>
      <c r="GS13" s="28" t="s">
        <v>1546</v>
      </c>
      <c r="GT13" s="29" t="s">
        <v>1547</v>
      </c>
      <c r="GU13" s="30" t="s">
        <v>1548</v>
      </c>
      <c r="GV13" s="28" t="s">
        <v>1550</v>
      </c>
      <c r="GW13" s="29" t="s">
        <v>1551</v>
      </c>
      <c r="GX13" s="30" t="s">
        <v>1552</v>
      </c>
      <c r="GY13" s="28" t="s">
        <v>355</v>
      </c>
      <c r="GZ13" s="29" t="s">
        <v>855</v>
      </c>
      <c r="HA13" s="30" t="s">
        <v>850</v>
      </c>
      <c r="HB13" s="28" t="s">
        <v>1555</v>
      </c>
      <c r="HC13" s="29" t="s">
        <v>1556</v>
      </c>
      <c r="HD13" s="30" t="s">
        <v>1557</v>
      </c>
      <c r="HE13" s="28" t="s">
        <v>1559</v>
      </c>
      <c r="HF13" s="29" t="s">
        <v>1560</v>
      </c>
      <c r="HG13" s="30" t="s">
        <v>1561</v>
      </c>
      <c r="HH13" s="28" t="s">
        <v>1563</v>
      </c>
      <c r="HI13" s="29" t="s">
        <v>1564</v>
      </c>
      <c r="HJ13" s="30" t="s">
        <v>1565</v>
      </c>
      <c r="HK13" s="28" t="s">
        <v>601</v>
      </c>
      <c r="HL13" s="29" t="s">
        <v>715</v>
      </c>
      <c r="HM13" s="30" t="s">
        <v>603</v>
      </c>
      <c r="HN13" s="28" t="s">
        <v>1568</v>
      </c>
      <c r="HO13" s="29" t="s">
        <v>1569</v>
      </c>
      <c r="HP13" s="30" t="s">
        <v>1570</v>
      </c>
      <c r="HQ13" s="28" t="s">
        <v>1572</v>
      </c>
      <c r="HR13" s="29" t="s">
        <v>1573</v>
      </c>
      <c r="HS13" s="30" t="s">
        <v>1574</v>
      </c>
      <c r="HT13" s="28" t="s">
        <v>718</v>
      </c>
      <c r="HU13" s="29" t="s">
        <v>1576</v>
      </c>
      <c r="HV13" s="30" t="s">
        <v>1577</v>
      </c>
      <c r="HW13" s="28" t="s">
        <v>390</v>
      </c>
      <c r="HX13" s="29" t="s">
        <v>484</v>
      </c>
      <c r="HY13" s="30" t="s">
        <v>1579</v>
      </c>
      <c r="HZ13" s="28" t="s">
        <v>1581</v>
      </c>
      <c r="IA13" s="29" t="s">
        <v>1582</v>
      </c>
      <c r="IB13" s="30" t="s">
        <v>1583</v>
      </c>
      <c r="IC13" s="28" t="s">
        <v>1585</v>
      </c>
      <c r="ID13" s="29" t="s">
        <v>1586</v>
      </c>
      <c r="IE13" s="30" t="s">
        <v>1476</v>
      </c>
      <c r="IF13" s="28" t="s">
        <v>1588</v>
      </c>
      <c r="IG13" s="29" t="s">
        <v>1589</v>
      </c>
      <c r="IH13" s="30" t="s">
        <v>1590</v>
      </c>
      <c r="II13" s="28" t="s">
        <v>1592</v>
      </c>
      <c r="IJ13" s="29" t="s">
        <v>1593</v>
      </c>
      <c r="IK13" s="30" t="s">
        <v>1594</v>
      </c>
      <c r="IL13" s="28" t="s">
        <v>518</v>
      </c>
      <c r="IM13" s="29" t="s">
        <v>836</v>
      </c>
      <c r="IN13" s="30" t="s">
        <v>1596</v>
      </c>
      <c r="IO13" s="28" t="s">
        <v>1716</v>
      </c>
      <c r="IP13" s="29" t="s">
        <v>1598</v>
      </c>
      <c r="IQ13" s="30" t="s">
        <v>1599</v>
      </c>
      <c r="IR13" s="28" t="s">
        <v>1601</v>
      </c>
      <c r="IS13" s="29" t="s">
        <v>1602</v>
      </c>
      <c r="IT13" s="30" t="s">
        <v>1419</v>
      </c>
      <c r="IU13" s="28" t="s">
        <v>1604</v>
      </c>
      <c r="IV13" s="29" t="s">
        <v>1605</v>
      </c>
      <c r="IW13" s="30" t="s">
        <v>1606</v>
      </c>
      <c r="IX13" s="28" t="s">
        <v>355</v>
      </c>
      <c r="IY13" s="29" t="s">
        <v>461</v>
      </c>
      <c r="IZ13" s="30" t="s">
        <v>462</v>
      </c>
      <c r="JA13" s="28" t="s">
        <v>1609</v>
      </c>
      <c r="JB13" s="29" t="s">
        <v>1610</v>
      </c>
      <c r="JC13" s="30" t="s">
        <v>1611</v>
      </c>
      <c r="JD13" s="28" t="s">
        <v>1613</v>
      </c>
      <c r="JE13" s="29" t="s">
        <v>1614</v>
      </c>
      <c r="JF13" s="30" t="s">
        <v>703</v>
      </c>
      <c r="JG13" s="28" t="s">
        <v>1616</v>
      </c>
      <c r="JH13" s="29" t="s">
        <v>1617</v>
      </c>
      <c r="JI13" s="30" t="s">
        <v>1618</v>
      </c>
      <c r="JJ13" s="28" t="s">
        <v>1620</v>
      </c>
      <c r="JK13" s="29" t="s">
        <v>1621</v>
      </c>
      <c r="JL13" s="30" t="s">
        <v>1622</v>
      </c>
      <c r="JM13" s="28" t="s">
        <v>1624</v>
      </c>
      <c r="JN13" s="29" t="s">
        <v>1625</v>
      </c>
      <c r="JO13" s="30" t="s">
        <v>1626</v>
      </c>
      <c r="JP13" s="28" t="s">
        <v>1628</v>
      </c>
      <c r="JQ13" s="29" t="s">
        <v>1629</v>
      </c>
      <c r="JR13" s="30" t="s">
        <v>1630</v>
      </c>
      <c r="JS13" s="28" t="s">
        <v>601</v>
      </c>
      <c r="JT13" s="29" t="s">
        <v>1632</v>
      </c>
      <c r="JU13" s="30" t="s">
        <v>716</v>
      </c>
      <c r="JV13" s="28" t="s">
        <v>1634</v>
      </c>
      <c r="JW13" s="29" t="s">
        <v>1635</v>
      </c>
      <c r="JX13" s="30" t="s">
        <v>1636</v>
      </c>
      <c r="JY13" s="28" t="s">
        <v>1638</v>
      </c>
      <c r="JZ13" s="29" t="s">
        <v>1639</v>
      </c>
      <c r="KA13" s="30" t="s">
        <v>1640</v>
      </c>
      <c r="KB13" s="28" t="s">
        <v>1642</v>
      </c>
      <c r="KC13" s="29" t="s">
        <v>1643</v>
      </c>
      <c r="KD13" s="30" t="s">
        <v>1644</v>
      </c>
      <c r="KE13" s="28" t="s">
        <v>1646</v>
      </c>
      <c r="KF13" s="29" t="s">
        <v>1647</v>
      </c>
      <c r="KG13" s="30" t="s">
        <v>1648</v>
      </c>
      <c r="KH13" s="28" t="s">
        <v>902</v>
      </c>
      <c r="KI13" s="29" t="s">
        <v>907</v>
      </c>
      <c r="KJ13" s="30" t="s">
        <v>1650</v>
      </c>
      <c r="KK13" s="28" t="s">
        <v>1652</v>
      </c>
      <c r="KL13" s="29" t="s">
        <v>1653</v>
      </c>
      <c r="KM13" s="30" t="s">
        <v>1654</v>
      </c>
      <c r="KN13" s="28" t="s">
        <v>1656</v>
      </c>
      <c r="KO13" s="29" t="s">
        <v>1657</v>
      </c>
      <c r="KP13" s="30" t="s">
        <v>1658</v>
      </c>
      <c r="KQ13" s="28" t="s">
        <v>1660</v>
      </c>
      <c r="KR13" s="29" t="s">
        <v>1661</v>
      </c>
      <c r="KS13" s="30" t="s">
        <v>1662</v>
      </c>
      <c r="KT13" s="28" t="s">
        <v>1717</v>
      </c>
      <c r="KU13" s="29" t="s">
        <v>1664</v>
      </c>
      <c r="KV13" s="30" t="s">
        <v>1665</v>
      </c>
      <c r="KW13" s="28" t="s">
        <v>601</v>
      </c>
      <c r="KX13" s="29" t="s">
        <v>715</v>
      </c>
      <c r="KY13" s="30" t="s">
        <v>1667</v>
      </c>
      <c r="KZ13" s="28" t="s">
        <v>1718</v>
      </c>
      <c r="LA13" s="29" t="s">
        <v>1669</v>
      </c>
      <c r="LB13" s="30" t="s">
        <v>1670</v>
      </c>
      <c r="LC13" s="28" t="s">
        <v>1672</v>
      </c>
      <c r="LD13" s="29" t="s">
        <v>1673</v>
      </c>
      <c r="LE13" s="30" t="s">
        <v>1674</v>
      </c>
      <c r="LF13" s="28" t="s">
        <v>601</v>
      </c>
      <c r="LG13" s="29" t="s">
        <v>1667</v>
      </c>
      <c r="LH13" s="30" t="s">
        <v>716</v>
      </c>
      <c r="LI13" s="28" t="s">
        <v>1677</v>
      </c>
      <c r="LJ13" s="29" t="s">
        <v>1678</v>
      </c>
      <c r="LK13" s="30" t="s">
        <v>1679</v>
      </c>
      <c r="LL13" s="28" t="s">
        <v>1681</v>
      </c>
      <c r="LM13" s="29" t="s">
        <v>578</v>
      </c>
      <c r="LN13" s="30" t="s">
        <v>376</v>
      </c>
      <c r="LO13" s="28" t="s">
        <v>1683</v>
      </c>
      <c r="LP13" s="29" t="s">
        <v>1684</v>
      </c>
      <c r="LQ13" s="30" t="s">
        <v>1685</v>
      </c>
      <c r="LR13" s="28" t="s">
        <v>1585</v>
      </c>
      <c r="LS13" s="29" t="s">
        <v>1687</v>
      </c>
      <c r="LT13" s="30" t="s">
        <v>1688</v>
      </c>
      <c r="LU13" s="28" t="s">
        <v>1690</v>
      </c>
      <c r="LV13" s="29" t="s">
        <v>1691</v>
      </c>
      <c r="LW13" s="30" t="s">
        <v>1692</v>
      </c>
      <c r="LX13" s="28" t="s">
        <v>1461</v>
      </c>
      <c r="LY13" s="29" t="s">
        <v>1462</v>
      </c>
      <c r="LZ13" s="30" t="s">
        <v>1694</v>
      </c>
      <c r="MA13" s="28" t="s">
        <v>1696</v>
      </c>
      <c r="MB13" s="29" t="s">
        <v>1697</v>
      </c>
      <c r="MC13" s="30" t="s">
        <v>1698</v>
      </c>
      <c r="MD13" s="28" t="s">
        <v>1700</v>
      </c>
      <c r="ME13" s="29" t="s">
        <v>1701</v>
      </c>
      <c r="MF13" s="30" t="s">
        <v>1702</v>
      </c>
      <c r="MG13" s="28" t="s">
        <v>1704</v>
      </c>
      <c r="MH13" s="29" t="s">
        <v>1705</v>
      </c>
      <c r="MI13" s="30" t="s">
        <v>1706</v>
      </c>
      <c r="MJ13" s="28" t="s">
        <v>1708</v>
      </c>
      <c r="MK13" s="29" t="s">
        <v>1709</v>
      </c>
      <c r="ML13" s="30" t="s">
        <v>1710</v>
      </c>
      <c r="MM13" s="28" t="s">
        <v>1712</v>
      </c>
      <c r="MN13" s="29" t="s">
        <v>1713</v>
      </c>
      <c r="MO13" s="30" t="s">
        <v>1714</v>
      </c>
    </row>
    <row r="14" spans="1:35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1"/>
      <c r="BH14" s="21"/>
      <c r="BI14" s="21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4"/>
      <c r="DZ14" s="4"/>
      <c r="EA14" s="4"/>
      <c r="EB14" s="4"/>
      <c r="EC14" s="4"/>
      <c r="ED14" s="4"/>
      <c r="EE14" s="4"/>
      <c r="EF14" s="4"/>
      <c r="EG14" s="4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4"/>
      <c r="EV14" s="4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22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</row>
    <row r="15" spans="1:35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22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</row>
    <row r="16" spans="1:35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22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</row>
    <row r="17" spans="1:35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22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</row>
    <row r="18" spans="1:35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22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</row>
    <row r="19" spans="1:35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22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</row>
    <row r="20" spans="1:35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22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</row>
    <row r="21" spans="1:35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22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</row>
    <row r="22" spans="1:35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22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</row>
    <row r="23" spans="1:35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22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</row>
    <row r="24" spans="1:35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22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</row>
    <row r="25" spans="1:35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22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</row>
    <row r="26" spans="1:35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22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</row>
    <row r="27" spans="1:35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22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</row>
    <row r="28" spans="1:35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22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</row>
    <row r="29" spans="1:35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22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</row>
    <row r="30" spans="1:35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22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</row>
    <row r="31" spans="1:35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22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</row>
    <row r="32" spans="1:35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22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22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22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22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22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22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22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</row>
    <row r="39" spans="1:692" x14ac:dyDescent="0.25">
      <c r="A39" s="79" t="s">
        <v>322</v>
      </c>
      <c r="B39" s="8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ZP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39" customHeight="1" x14ac:dyDescent="0.25">
      <c r="A40" s="81" t="s">
        <v>3150</v>
      </c>
      <c r="B40" s="82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ZP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s="12" t="s">
        <v>3121</v>
      </c>
    </row>
    <row r="43" spans="1:692" x14ac:dyDescent="0.25">
      <c r="B43" t="s">
        <v>3122</v>
      </c>
      <c r="C43" t="s">
        <v>3140</v>
      </c>
      <c r="D43" s="45">
        <f>(C40+F40+I40+L40+O40+R40+X40+AA40+AD40+AG40+AJ40+AM40+AP40+AS40+AV40+AY40)/17</f>
        <v>0</v>
      </c>
      <c r="E43">
        <f>D43/100*25</f>
        <v>0</v>
      </c>
    </row>
    <row r="44" spans="1:692" x14ac:dyDescent="0.25">
      <c r="B44" t="s">
        <v>3124</v>
      </c>
      <c r="C44" t="s">
        <v>3140</v>
      </c>
      <c r="D44">
        <f>(D40+G40+J40+M40+P40+S40+V40+Y40+AB40+AE40+AH40+AK40+AN40+AQ40+AT40+AW40+AZ40)/17</f>
        <v>0</v>
      </c>
      <c r="E44">
        <f>D44/100*25</f>
        <v>0</v>
      </c>
    </row>
    <row r="45" spans="1:692" x14ac:dyDescent="0.25">
      <c r="B45" t="s">
        <v>3125</v>
      </c>
      <c r="C45" t="s">
        <v>3140</v>
      </c>
      <c r="D45">
        <f>(E40+H40+K40+N40+Q40+T40+W40+Z40+AC40+AF40+AI40+AL40+AO40+AR40+AU40+AX40+BA40)/17</f>
        <v>0</v>
      </c>
      <c r="E45">
        <f>D45/100*25</f>
        <v>0</v>
      </c>
    </row>
    <row r="47" spans="1:692" x14ac:dyDescent="0.25">
      <c r="B47" t="s">
        <v>3122</v>
      </c>
      <c r="C47" t="s">
        <v>3141</v>
      </c>
      <c r="D47">
        <f>(BB40+BE40+BH40+BK40+BN40+BQ40+BT40+BZ40+CC40+CF40+CI40+CL40+CO40+CR40+CU40+CX40+DA40+DD40+DG40+DM40+DP40+DS40+DV40)/25</f>
        <v>0</v>
      </c>
      <c r="E47">
        <f>D47/100*25</f>
        <v>0</v>
      </c>
    </row>
    <row r="48" spans="1:692" x14ac:dyDescent="0.25">
      <c r="B48" t="s">
        <v>3124</v>
      </c>
      <c r="C48" t="s">
        <v>3141</v>
      </c>
      <c r="D48">
        <f>(BC40+BF40+BI40+BL40+BO40+BR40+BU40+BX40+CA40+CD40+CG40+CJ40+CM40+CP40+CS40+CV40+CY40+DB40+DE40+DH40+DK40+DN40+DQ40+DT40+DW40)/25</f>
        <v>0</v>
      </c>
      <c r="E48">
        <f>D48/100*25</f>
        <v>0</v>
      </c>
    </row>
    <row r="49" spans="2:5" x14ac:dyDescent="0.25">
      <c r="B49" t="s">
        <v>3125</v>
      </c>
      <c r="C49" t="s">
        <v>3141</v>
      </c>
      <c r="D49">
        <f>(BD40+BG40+BJ40+BM40+BS40+BV40+BY40+CB40+CE40+CH40+CK40+CN40+CQ40+CT40+CW40+CZ40+DC40+DF40+DI40+DL40+DO40+DR40+DU40+DX40)/25</f>
        <v>0</v>
      </c>
      <c r="E49">
        <f>D49/100*25</f>
        <v>0</v>
      </c>
    </row>
    <row r="51" spans="2:5" x14ac:dyDescent="0.25">
      <c r="B51" t="s">
        <v>3122</v>
      </c>
      <c r="C51" t="s">
        <v>3142</v>
      </c>
      <c r="D51">
        <f>(DY40+EB40+EE40+EH40+EK40+EN40+EQ40+ET40+EW40)/9</f>
        <v>0</v>
      </c>
      <c r="E51">
        <f>D51/100*25</f>
        <v>0</v>
      </c>
    </row>
    <row r="52" spans="2:5" x14ac:dyDescent="0.25">
      <c r="B52" t="s">
        <v>3124</v>
      </c>
      <c r="C52" t="s">
        <v>3142</v>
      </c>
      <c r="D52">
        <f>(DZ40+EC40+EF40+EI40+EL40+EO40+ER40+EU40+EX40)/9</f>
        <v>0</v>
      </c>
      <c r="E52">
        <f>D52/100*25</f>
        <v>0</v>
      </c>
    </row>
    <row r="53" spans="2:5" x14ac:dyDescent="0.25">
      <c r="B53" t="s">
        <v>3125</v>
      </c>
      <c r="C53" t="s">
        <v>3142</v>
      </c>
      <c r="D53">
        <f>(EA40+ED40+EG40+EJ40+EM40+EP40+ES40+EV40+EY40)/9</f>
        <v>0</v>
      </c>
      <c r="E53">
        <f>D53/100*25</f>
        <v>0</v>
      </c>
    </row>
    <row r="55" spans="2:5" x14ac:dyDescent="0.25">
      <c r="B55" t="s">
        <v>3122</v>
      </c>
      <c r="C55" t="s">
        <v>3143</v>
      </c>
      <c r="D55">
        <f>(EZ40+FC40+FF40+FI40+FL40+FO40+FR40+FU40+FX40+GA40+GD40+GG40+GM40+GP40+GS40+GV40+GY40+HB40+HE40+HH40+HK40+HN40+HQ40+HT40+HW40+HZ40+IC40+IF40+II40+IL40+IO40+IR40+IU40+IX40+JA40+JD40+JG40+JJ40+JM40+JP40+JS40+JV40+JY40+KB40)/45</f>
        <v>0</v>
      </c>
      <c r="E55">
        <f>D55/100*25</f>
        <v>0</v>
      </c>
    </row>
    <row r="56" spans="2:5" x14ac:dyDescent="0.25">
      <c r="B56" t="s">
        <v>3124</v>
      </c>
      <c r="C56" t="s">
        <v>3143</v>
      </c>
      <c r="D56">
        <f>(FA40+FD40+FG40+FJ40+FM40+FP40+FS40+FV40+FY40+GB40+GE40+GH40+GK40+GN40+GQ40+GT40+GW40+GZ40+HC40+HF40+HI40+HL40+HO40+HR40+HU40+HX40+IA40+ID40+IG40+IJ40+IM40+IP40+IS40+IV40+IY40+JB40+JE40+JH40+JK40+JN40+JQ40+JT40+JW40+JZ40+KC40)/45</f>
        <v>0</v>
      </c>
      <c r="E56">
        <f>D56/100*25</f>
        <v>0</v>
      </c>
    </row>
    <row r="57" spans="2:5" x14ac:dyDescent="0.25">
      <c r="B57" t="s">
        <v>3125</v>
      </c>
      <c r="C57" t="s">
        <v>3143</v>
      </c>
      <c r="D57">
        <f>(FB40+FE40+FH40+FK40+FN40+FQ40+FT40+FW40+FZ40+GC40+GF40+GI40+GL40+GO40+GR40+GU40+GX40+HA40+HD40+HG40+HJ40+HM40+HP40+HS40+HV40+HY40+IB40+IE40+IH40+IK40+IN40+IQ40+IT40+IW40+IZ40+JC40+JF40+JI40+JL40+JO40+JR40+JU40+JX40+KA40+KD40)/45</f>
        <v>0</v>
      </c>
      <c r="E57">
        <f>D57/100*25</f>
        <v>0</v>
      </c>
    </row>
    <row r="59" spans="2:5" x14ac:dyDescent="0.25">
      <c r="B59" t="s">
        <v>3122</v>
      </c>
      <c r="C59" t="s">
        <v>3144</v>
      </c>
      <c r="D59">
        <f>(KE40+KH40+KK40+KN40+KQ40+KT40+KW40+KZ40+LC40+LF40+LI40+LL40+LO40+LR40+LU40+LX40+MA40+MD40+MG40+MJ40+MM40)/21</f>
        <v>0</v>
      </c>
      <c r="E59">
        <f>D59/100*25</f>
        <v>0</v>
      </c>
    </row>
    <row r="60" spans="2:5" x14ac:dyDescent="0.25">
      <c r="B60" t="s">
        <v>3124</v>
      </c>
      <c r="C60" t="s">
        <v>3144</v>
      </c>
      <c r="D60">
        <f>(KG40+KJ40+KM40+KP40+KS40+KV40+KY40+LB40+LE40+LH40+LK40+LN40+LQ40+LT40+LW40+LZ40+MC40+MF40+MI40+ML40+MO40)/21</f>
        <v>0</v>
      </c>
      <c r="E60">
        <f>D60/100*25</f>
        <v>0</v>
      </c>
    </row>
    <row r="61" spans="2:5" x14ac:dyDescent="0.25">
      <c r="B61" t="s">
        <v>3125</v>
      </c>
      <c r="C61" t="s">
        <v>3144</v>
      </c>
      <c r="D61">
        <f>(KG40+KJ40+KM40+KP40+KS40+KV40+KY40+LB40+LE40+LH40+LK40+LN40+LQ40+LT40+LW40+LZ40+MC40+MF40+MI40+ML40+MO40)/21</f>
        <v>0</v>
      </c>
      <c r="E61">
        <f>D61/100*25</f>
        <v>0</v>
      </c>
    </row>
  </sheetData>
  <mergeCells count="260">
    <mergeCell ref="EZ5:FW5"/>
    <mergeCell ref="HE5:IB5"/>
    <mergeCell ref="MM11:MO11"/>
    <mergeCell ref="MM12:MO12"/>
    <mergeCell ref="KE4:MO4"/>
    <mergeCell ref="KE5:MO5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JD11:JF11"/>
    <mergeCell ref="JG11:JI11"/>
    <mergeCell ref="JJ11:JL11"/>
    <mergeCell ref="JM11:JO11"/>
    <mergeCell ref="JP11:JR11"/>
    <mergeCell ref="EZ4:FW4"/>
    <mergeCell ref="HE4:IB4"/>
    <mergeCell ref="JA5:KD5"/>
    <mergeCell ref="JA4:KD4"/>
    <mergeCell ref="A4:A13"/>
    <mergeCell ref="B4:B13"/>
    <mergeCell ref="C4:BA4"/>
    <mergeCell ref="DY4:EY4"/>
    <mergeCell ref="C5:BA10"/>
    <mergeCell ref="DY5:EY5"/>
    <mergeCell ref="BB4:CE4"/>
    <mergeCell ref="BB5:CE5"/>
    <mergeCell ref="CF4:DF4"/>
    <mergeCell ref="CF5:DF5"/>
    <mergeCell ref="DG5:DX5"/>
    <mergeCell ref="DG4:DX4"/>
    <mergeCell ref="DG11:DI11"/>
    <mergeCell ref="DJ11:DL11"/>
    <mergeCell ref="DM11:DO11"/>
    <mergeCell ref="DP11:DR11"/>
    <mergeCell ref="C11:E11"/>
    <mergeCell ref="F11:H11"/>
    <mergeCell ref="I11:K11"/>
    <mergeCell ref="L11:N11"/>
    <mergeCell ref="O11:Q11"/>
    <mergeCell ref="R11:T11"/>
    <mergeCell ref="BB11:BD11"/>
    <mergeCell ref="BE11:BG11"/>
    <mergeCell ref="IC5:IZ5"/>
    <mergeCell ref="IC4:IZ4"/>
    <mergeCell ref="FX5:HD5"/>
    <mergeCell ref="FX4:HD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GG11:GI11"/>
    <mergeCell ref="EZ11:FB11"/>
    <mergeCell ref="FC11:FE11"/>
    <mergeCell ref="FF11:FH11"/>
    <mergeCell ref="BH11:BJ11"/>
    <mergeCell ref="AM11:AO11"/>
    <mergeCell ref="AP11:AR11"/>
    <mergeCell ref="AS11:AU11"/>
    <mergeCell ref="AV11:AX11"/>
    <mergeCell ref="AY11:BA11"/>
    <mergeCell ref="FI11:FK11"/>
    <mergeCell ref="FL11:FN11"/>
    <mergeCell ref="FO11:FQ11"/>
    <mergeCell ref="BW11:BY11"/>
    <mergeCell ref="BZ11:CB11"/>
    <mergeCell ref="CC11:CE11"/>
    <mergeCell ref="CF11:CH11"/>
    <mergeCell ref="EH11:EJ11"/>
    <mergeCell ref="EK11:EM11"/>
    <mergeCell ref="EN11:EP11"/>
    <mergeCell ref="EQ11:ES11"/>
    <mergeCell ref="ET11:EV11"/>
    <mergeCell ref="DA11:DC11"/>
    <mergeCell ref="DD11:DF11"/>
    <mergeCell ref="DY11:EA11"/>
    <mergeCell ref="EB11:ED11"/>
    <mergeCell ref="EE11:EG11"/>
    <mergeCell ref="DS11:DU11"/>
    <mergeCell ref="DV11:DX11"/>
    <mergeCell ref="C12:E12"/>
    <mergeCell ref="F12:H12"/>
    <mergeCell ref="I12:K12"/>
    <mergeCell ref="L12:N12"/>
    <mergeCell ref="R12:T12"/>
    <mergeCell ref="U12:W12"/>
    <mergeCell ref="LL11:LN11"/>
    <mergeCell ref="LO11:LQ11"/>
    <mergeCell ref="KT11:KV11"/>
    <mergeCell ref="KW11:KY11"/>
    <mergeCell ref="KZ11:LB11"/>
    <mergeCell ref="LC11:LE11"/>
    <mergeCell ref="LF11:LH11"/>
    <mergeCell ref="LI11:LK11"/>
    <mergeCell ref="KE11:KG11"/>
    <mergeCell ref="KH11:KJ11"/>
    <mergeCell ref="KK11:KM11"/>
    <mergeCell ref="KN11:KP11"/>
    <mergeCell ref="KQ11:KS11"/>
    <mergeCell ref="IL11:IN11"/>
    <mergeCell ref="IO11:IQ11"/>
    <mergeCell ref="IR11:IT11"/>
    <mergeCell ref="X12:Z12"/>
    <mergeCell ref="HH11:HJ11"/>
    <mergeCell ref="HT11:HV11"/>
    <mergeCell ref="HW11:HY11"/>
    <mergeCell ref="HZ11:IB11"/>
    <mergeCell ref="IC11:IE11"/>
    <mergeCell ref="IF11:IH11"/>
    <mergeCell ref="II11:IK11"/>
    <mergeCell ref="HB11:HD11"/>
    <mergeCell ref="HE11:HG11"/>
    <mergeCell ref="BB12:BD12"/>
    <mergeCell ref="HK11:HM11"/>
    <mergeCell ref="HN11:HP11"/>
    <mergeCell ref="HQ11:HS11"/>
    <mergeCell ref="GJ11:GL11"/>
    <mergeCell ref="GM11:GO11"/>
    <mergeCell ref="GP11:GR11"/>
    <mergeCell ref="GS11:GU11"/>
    <mergeCell ref="GV11:GX11"/>
    <mergeCell ref="GY11:HA11"/>
    <mergeCell ref="EW11:EY11"/>
    <mergeCell ref="FR11:FT11"/>
    <mergeCell ref="FU11:FW11"/>
    <mergeCell ref="FX11:FZ11"/>
    <mergeCell ref="GA11:GC11"/>
    <mergeCell ref="GD11:GF11"/>
    <mergeCell ref="BE12:BG12"/>
    <mergeCell ref="BH12:BJ12"/>
    <mergeCell ref="BK12:BM12"/>
    <mergeCell ref="BN12:BP12"/>
    <mergeCell ref="BQ12:BS12"/>
    <mergeCell ref="CL12:CN12"/>
    <mergeCell ref="CO12:CQ12"/>
    <mergeCell ref="CR12:CT12"/>
    <mergeCell ref="MD11:MF11"/>
    <mergeCell ref="MG11:MI11"/>
    <mergeCell ref="MJ11:ML11"/>
    <mergeCell ref="LR11:LT11"/>
    <mergeCell ref="LU11:LW11"/>
    <mergeCell ref="LX11:LZ11"/>
    <mergeCell ref="MA11:MC11"/>
    <mergeCell ref="IU11:IW11"/>
    <mergeCell ref="IX11:IZ11"/>
    <mergeCell ref="JA11:JC11"/>
    <mergeCell ref="JY11:KA11"/>
    <mergeCell ref="KB11:KD11"/>
    <mergeCell ref="JS11:JU11"/>
    <mergeCell ref="JV11:JX11"/>
    <mergeCell ref="AA12:AC12"/>
    <mergeCell ref="AD12:AF12"/>
    <mergeCell ref="AG12:AI12"/>
    <mergeCell ref="AJ12:AL12"/>
    <mergeCell ref="AM12:AO12"/>
    <mergeCell ref="AY12:BA12"/>
    <mergeCell ref="AV12:AX12"/>
    <mergeCell ref="AS12:AU12"/>
    <mergeCell ref="AP12:AR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Z12:FB12"/>
    <mergeCell ref="EW12:EY12"/>
    <mergeCell ref="DD12:DF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DS12:DU12"/>
    <mergeCell ref="DV12:DX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A40:B40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IO12:IQ12"/>
    <mergeCell ref="IR12:IT12"/>
    <mergeCell ref="IU12:IW12"/>
    <mergeCell ref="IX12:IZ12"/>
    <mergeCell ref="JA12:JC12"/>
    <mergeCell ref="O12:Q12"/>
    <mergeCell ref="MG12:MI12"/>
    <mergeCell ref="MJ12:ML12"/>
    <mergeCell ref="A39:B39"/>
    <mergeCell ref="HW12:HY12"/>
    <mergeCell ref="HZ12:IB12"/>
    <mergeCell ref="IC12:IE12"/>
    <mergeCell ref="IF12:IH12"/>
    <mergeCell ref="II12:IK12"/>
    <mergeCell ref="IL12:IN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P61"/>
  <sheetViews>
    <sheetView topLeftCell="A29" workbookViewId="0">
      <selection activeCell="C39" sqref="C39:ZP40"/>
    </sheetView>
  </sheetViews>
  <sheetFormatPr defaultRowHeight="15" x14ac:dyDescent="0.25"/>
  <cols>
    <col min="2" max="2" width="26.7109375" customWidth="1"/>
    <col min="155" max="155" width="9.140625" customWidth="1"/>
  </cols>
  <sheetData>
    <row r="1" spans="1:527" ht="15.75" x14ac:dyDescent="0.25">
      <c r="A1" s="6" t="s">
        <v>60</v>
      </c>
      <c r="B1" s="15" t="s">
        <v>1116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27" ht="15.75" x14ac:dyDescent="0.25">
      <c r="A2" s="8" t="s">
        <v>3157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27" ht="15.75" x14ac:dyDescent="0.25">
      <c r="A4" s="83" t="s">
        <v>0</v>
      </c>
      <c r="B4" s="83" t="s">
        <v>321</v>
      </c>
      <c r="C4" s="90" t="s">
        <v>1117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59" t="s">
        <v>974</v>
      </c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87"/>
      <c r="DY4" s="59" t="s">
        <v>974</v>
      </c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87"/>
      <c r="FO4" s="59" t="s">
        <v>974</v>
      </c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69" t="s">
        <v>1118</v>
      </c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98" t="s">
        <v>985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113" t="s">
        <v>985</v>
      </c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57" t="s">
        <v>985</v>
      </c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8"/>
      <c r="LR4" s="56" t="s">
        <v>985</v>
      </c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8"/>
      <c r="NB4" s="59" t="s">
        <v>985</v>
      </c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60"/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50" t="s">
        <v>1119</v>
      </c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</row>
    <row r="5" spans="1:527" ht="13.5" customHeight="1" x14ac:dyDescent="0.25">
      <c r="A5" s="83"/>
      <c r="B5" s="83"/>
      <c r="C5" s="75" t="s">
        <v>973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6" t="s">
        <v>975</v>
      </c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3"/>
      <c r="DY5" s="94" t="s">
        <v>976</v>
      </c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6"/>
      <c r="FO5" s="94" t="s">
        <v>1113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75" t="s">
        <v>1115</v>
      </c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93" t="s">
        <v>986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53" t="s">
        <v>979</v>
      </c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5"/>
      <c r="KN5" s="115" t="s">
        <v>987</v>
      </c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8" t="s">
        <v>988</v>
      </c>
      <c r="LS5" s="119"/>
      <c r="LT5" s="119"/>
      <c r="LU5" s="119"/>
      <c r="LV5" s="119"/>
      <c r="LW5" s="119"/>
      <c r="LX5" s="119"/>
      <c r="LY5" s="119"/>
      <c r="LZ5" s="119"/>
      <c r="MA5" s="119"/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20"/>
      <c r="NB5" s="53" t="s">
        <v>59</v>
      </c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2" t="s">
        <v>981</v>
      </c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</row>
    <row r="6" spans="1:527" ht="15.75" hidden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2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2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7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7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</row>
    <row r="7" spans="1:527" ht="15.75" hidden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2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2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22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22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</row>
    <row r="8" spans="1:527" ht="15.75" hidden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2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2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22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22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</row>
    <row r="9" spans="1:527" ht="15.75" hidden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2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2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22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22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</row>
    <row r="10" spans="1:527" ht="15.75" hidden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2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2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22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22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</row>
    <row r="11" spans="1:527" ht="16.5" thickBot="1" x14ac:dyDescent="0.3">
      <c r="A11" s="83"/>
      <c r="B11" s="83"/>
      <c r="C11" s="78" t="s">
        <v>151</v>
      </c>
      <c r="D11" s="62" t="s">
        <v>2</v>
      </c>
      <c r="E11" s="62" t="s">
        <v>3</v>
      </c>
      <c r="F11" s="75" t="s">
        <v>152</v>
      </c>
      <c r="G11" s="75" t="s">
        <v>4</v>
      </c>
      <c r="H11" s="75" t="s">
        <v>5</v>
      </c>
      <c r="I11" s="75" t="s">
        <v>202</v>
      </c>
      <c r="J11" s="75" t="s">
        <v>6</v>
      </c>
      <c r="K11" s="75" t="s">
        <v>7</v>
      </c>
      <c r="L11" s="62" t="s">
        <v>153</v>
      </c>
      <c r="M11" s="62" t="s">
        <v>6</v>
      </c>
      <c r="N11" s="62" t="s">
        <v>7</v>
      </c>
      <c r="O11" s="62" t="s">
        <v>154</v>
      </c>
      <c r="P11" s="62" t="s">
        <v>8</v>
      </c>
      <c r="Q11" s="62" t="s">
        <v>1</v>
      </c>
      <c r="R11" s="62" t="s">
        <v>155</v>
      </c>
      <c r="S11" s="62" t="s">
        <v>3</v>
      </c>
      <c r="T11" s="62" t="s">
        <v>9</v>
      </c>
      <c r="U11" s="62" t="s">
        <v>156</v>
      </c>
      <c r="V11" s="62" t="s">
        <v>3</v>
      </c>
      <c r="W11" s="62" t="s">
        <v>9</v>
      </c>
      <c r="X11" s="71" t="s">
        <v>157</v>
      </c>
      <c r="Y11" s="77" t="s">
        <v>7</v>
      </c>
      <c r="Z11" s="78" t="s">
        <v>10</v>
      </c>
      <c r="AA11" s="62" t="s">
        <v>158</v>
      </c>
      <c r="AB11" s="62" t="s">
        <v>11</v>
      </c>
      <c r="AC11" s="62" t="s">
        <v>12</v>
      </c>
      <c r="AD11" s="62" t="s">
        <v>159</v>
      </c>
      <c r="AE11" s="62" t="s">
        <v>1</v>
      </c>
      <c r="AF11" s="62" t="s">
        <v>2</v>
      </c>
      <c r="AG11" s="62" t="s">
        <v>160</v>
      </c>
      <c r="AH11" s="62" t="s">
        <v>9</v>
      </c>
      <c r="AI11" s="62" t="s">
        <v>4</v>
      </c>
      <c r="AJ11" s="76" t="s">
        <v>161</v>
      </c>
      <c r="AK11" s="92"/>
      <c r="AL11" s="92"/>
      <c r="AM11" s="76" t="s">
        <v>162</v>
      </c>
      <c r="AN11" s="92"/>
      <c r="AO11" s="92"/>
      <c r="AP11" s="76" t="s">
        <v>163</v>
      </c>
      <c r="AQ11" s="92"/>
      <c r="AR11" s="92"/>
      <c r="AS11" s="76" t="s">
        <v>164</v>
      </c>
      <c r="AT11" s="92"/>
      <c r="AU11" s="92"/>
      <c r="AV11" s="75" t="s">
        <v>165</v>
      </c>
      <c r="AW11" s="75"/>
      <c r="AX11" s="75"/>
      <c r="AY11" s="121" t="s">
        <v>166</v>
      </c>
      <c r="AZ11" s="122"/>
      <c r="BA11" s="123"/>
      <c r="BB11" s="71" t="s">
        <v>207</v>
      </c>
      <c r="BC11" s="77"/>
      <c r="BD11" s="78"/>
      <c r="BE11" s="71" t="s">
        <v>208</v>
      </c>
      <c r="BF11" s="77"/>
      <c r="BG11" s="78"/>
      <c r="BH11" s="71" t="s">
        <v>209</v>
      </c>
      <c r="BI11" s="77"/>
      <c r="BJ11" s="78"/>
      <c r="BK11" s="71" t="s">
        <v>210</v>
      </c>
      <c r="BL11" s="77"/>
      <c r="BM11" s="78"/>
      <c r="BN11" s="71" t="s">
        <v>211</v>
      </c>
      <c r="BO11" s="77"/>
      <c r="BP11" s="78"/>
      <c r="BQ11" s="78" t="s">
        <v>167</v>
      </c>
      <c r="BR11" s="62"/>
      <c r="BS11" s="62"/>
      <c r="BT11" s="71" t="s">
        <v>168</v>
      </c>
      <c r="BU11" s="77"/>
      <c r="BV11" s="78"/>
      <c r="BW11" s="71" t="s">
        <v>203</v>
      </c>
      <c r="BX11" s="77"/>
      <c r="BY11" s="78"/>
      <c r="BZ11" s="62" t="s">
        <v>169</v>
      </c>
      <c r="CA11" s="62"/>
      <c r="CB11" s="62"/>
      <c r="CC11" s="62" t="s">
        <v>170</v>
      </c>
      <c r="CD11" s="62"/>
      <c r="CE11" s="62"/>
      <c r="CF11" s="62" t="s">
        <v>171</v>
      </c>
      <c r="CG11" s="62"/>
      <c r="CH11" s="62"/>
      <c r="CI11" s="51" t="s">
        <v>172</v>
      </c>
      <c r="CJ11" s="51"/>
      <c r="CK11" s="51"/>
      <c r="CL11" s="62" t="s">
        <v>173</v>
      </c>
      <c r="CM11" s="62"/>
      <c r="CN11" s="62"/>
      <c r="CO11" s="62" t="s">
        <v>174</v>
      </c>
      <c r="CP11" s="62"/>
      <c r="CQ11" s="62"/>
      <c r="CR11" s="62" t="s">
        <v>175</v>
      </c>
      <c r="CS11" s="62"/>
      <c r="CT11" s="62"/>
      <c r="CU11" s="62" t="s">
        <v>176</v>
      </c>
      <c r="CV11" s="62"/>
      <c r="CW11" s="62"/>
      <c r="CX11" s="62" t="s">
        <v>177</v>
      </c>
      <c r="CY11" s="62"/>
      <c r="CZ11" s="62"/>
      <c r="DA11" s="51" t="s">
        <v>204</v>
      </c>
      <c r="DB11" s="51"/>
      <c r="DC11" s="51"/>
      <c r="DD11" s="51" t="s">
        <v>178</v>
      </c>
      <c r="DE11" s="51"/>
      <c r="DF11" s="61"/>
      <c r="DG11" s="75" t="s">
        <v>179</v>
      </c>
      <c r="DH11" s="75"/>
      <c r="DI11" s="75"/>
      <c r="DJ11" s="75" t="s">
        <v>180</v>
      </c>
      <c r="DK11" s="75"/>
      <c r="DL11" s="75"/>
      <c r="DM11" s="52" t="s">
        <v>181</v>
      </c>
      <c r="DN11" s="52"/>
      <c r="DO11" s="52"/>
      <c r="DP11" s="75" t="s">
        <v>182</v>
      </c>
      <c r="DQ11" s="75"/>
      <c r="DR11" s="75"/>
      <c r="DS11" s="75" t="s">
        <v>183</v>
      </c>
      <c r="DT11" s="75"/>
      <c r="DU11" s="76"/>
      <c r="DV11" s="75" t="s">
        <v>184</v>
      </c>
      <c r="DW11" s="75"/>
      <c r="DX11" s="75"/>
      <c r="DY11" s="75" t="s">
        <v>185</v>
      </c>
      <c r="DZ11" s="75"/>
      <c r="EA11" s="75"/>
      <c r="EB11" s="75" t="s">
        <v>186</v>
      </c>
      <c r="EC11" s="75"/>
      <c r="ED11" s="75"/>
      <c r="EE11" s="75" t="s">
        <v>205</v>
      </c>
      <c r="EF11" s="75"/>
      <c r="EG11" s="75"/>
      <c r="EH11" s="75" t="s">
        <v>187</v>
      </c>
      <c r="EI11" s="75"/>
      <c r="EJ11" s="75"/>
      <c r="EK11" s="75" t="s">
        <v>188</v>
      </c>
      <c r="EL11" s="75"/>
      <c r="EM11" s="75"/>
      <c r="EN11" s="75" t="s">
        <v>189</v>
      </c>
      <c r="EO11" s="75"/>
      <c r="EP11" s="75"/>
      <c r="EQ11" s="75" t="s">
        <v>190</v>
      </c>
      <c r="ER11" s="75"/>
      <c r="ES11" s="75"/>
      <c r="ET11" s="75" t="s">
        <v>191</v>
      </c>
      <c r="EU11" s="75"/>
      <c r="EV11" s="75"/>
      <c r="EW11" s="75" t="s">
        <v>192</v>
      </c>
      <c r="EX11" s="75"/>
      <c r="EY11" s="76"/>
      <c r="EZ11" s="94" t="s">
        <v>212</v>
      </c>
      <c r="FA11" s="95"/>
      <c r="FB11" s="96"/>
      <c r="FC11" s="94" t="s">
        <v>213</v>
      </c>
      <c r="FD11" s="95"/>
      <c r="FE11" s="96"/>
      <c r="FF11" s="94" t="s">
        <v>214</v>
      </c>
      <c r="FG11" s="95"/>
      <c r="FH11" s="96"/>
      <c r="FI11" s="94" t="s">
        <v>215</v>
      </c>
      <c r="FJ11" s="95"/>
      <c r="FK11" s="96"/>
      <c r="FL11" s="94" t="s">
        <v>216</v>
      </c>
      <c r="FM11" s="95"/>
      <c r="FN11" s="96"/>
      <c r="FO11" s="94" t="s">
        <v>217</v>
      </c>
      <c r="FP11" s="95"/>
      <c r="FQ11" s="96"/>
      <c r="FR11" s="94" t="s">
        <v>218</v>
      </c>
      <c r="FS11" s="95"/>
      <c r="FT11" s="96"/>
      <c r="FU11" s="94" t="s">
        <v>219</v>
      </c>
      <c r="FV11" s="95"/>
      <c r="FW11" s="96"/>
      <c r="FX11" s="94" t="s">
        <v>220</v>
      </c>
      <c r="FY11" s="95"/>
      <c r="FZ11" s="96"/>
      <c r="GA11" s="94" t="s">
        <v>221</v>
      </c>
      <c r="GB11" s="95"/>
      <c r="GC11" s="96"/>
      <c r="GD11" s="94" t="s">
        <v>222</v>
      </c>
      <c r="GE11" s="95"/>
      <c r="GF11" s="96"/>
      <c r="GG11" s="94" t="s">
        <v>223</v>
      </c>
      <c r="GH11" s="95"/>
      <c r="GI11" s="96"/>
      <c r="GJ11" s="94" t="s">
        <v>224</v>
      </c>
      <c r="GK11" s="95"/>
      <c r="GL11" s="96"/>
      <c r="GM11" s="52" t="s">
        <v>1204</v>
      </c>
      <c r="GN11" s="52"/>
      <c r="GO11" s="52"/>
      <c r="GP11" s="52" t="s">
        <v>1205</v>
      </c>
      <c r="GQ11" s="52"/>
      <c r="GR11" s="52"/>
      <c r="GS11" s="52" t="s">
        <v>1206</v>
      </c>
      <c r="GT11" s="52"/>
      <c r="GU11" s="52"/>
      <c r="GV11" s="52" t="s">
        <v>1207</v>
      </c>
      <c r="GW11" s="52"/>
      <c r="GX11" s="52"/>
      <c r="GY11" s="52" t="s">
        <v>1208</v>
      </c>
      <c r="GZ11" s="52"/>
      <c r="HA11" s="52"/>
      <c r="HB11" s="52" t="s">
        <v>1209</v>
      </c>
      <c r="HC11" s="52"/>
      <c r="HD11" s="52"/>
      <c r="HE11" s="52" t="s">
        <v>1210</v>
      </c>
      <c r="HF11" s="52"/>
      <c r="HG11" s="52"/>
      <c r="HH11" s="52" t="s">
        <v>1211</v>
      </c>
      <c r="HI11" s="52"/>
      <c r="HJ11" s="52"/>
      <c r="HK11" s="52" t="s">
        <v>1212</v>
      </c>
      <c r="HL11" s="52"/>
      <c r="HM11" s="52"/>
      <c r="HN11" s="52" t="s">
        <v>1213</v>
      </c>
      <c r="HO11" s="52"/>
      <c r="HP11" s="52"/>
      <c r="HQ11" s="52" t="s">
        <v>1214</v>
      </c>
      <c r="HR11" s="52"/>
      <c r="HS11" s="52"/>
      <c r="HT11" s="52" t="s">
        <v>1215</v>
      </c>
      <c r="HU11" s="52"/>
      <c r="HV11" s="52"/>
      <c r="HW11" s="52" t="s">
        <v>1216</v>
      </c>
      <c r="HX11" s="52"/>
      <c r="HY11" s="52"/>
      <c r="HZ11" s="96" t="s">
        <v>193</v>
      </c>
      <c r="IA11" s="52"/>
      <c r="IB11" s="52"/>
      <c r="IC11" s="52" t="s">
        <v>194</v>
      </c>
      <c r="ID11" s="52"/>
      <c r="IE11" s="52"/>
      <c r="IF11" s="52" t="s">
        <v>206</v>
      </c>
      <c r="IG11" s="52"/>
      <c r="IH11" s="52"/>
      <c r="II11" s="52" t="s">
        <v>195</v>
      </c>
      <c r="IJ11" s="52"/>
      <c r="IK11" s="52"/>
      <c r="IL11" s="52" t="s">
        <v>196</v>
      </c>
      <c r="IM11" s="52"/>
      <c r="IN11" s="52"/>
      <c r="IO11" s="52" t="s">
        <v>197</v>
      </c>
      <c r="IP11" s="52"/>
      <c r="IQ11" s="52"/>
      <c r="IR11" s="52" t="s">
        <v>198</v>
      </c>
      <c r="IS11" s="52"/>
      <c r="IT11" s="52"/>
      <c r="IU11" s="109" t="s">
        <v>199</v>
      </c>
      <c r="IV11" s="110"/>
      <c r="IW11" s="111"/>
      <c r="IX11" s="109" t="s">
        <v>200</v>
      </c>
      <c r="IY11" s="110"/>
      <c r="IZ11" s="111"/>
      <c r="JA11" s="109" t="s">
        <v>201</v>
      </c>
      <c r="JB11" s="110"/>
      <c r="JC11" s="111"/>
      <c r="JD11" s="109" t="s">
        <v>225</v>
      </c>
      <c r="JE11" s="110"/>
      <c r="JF11" s="111"/>
      <c r="JG11" s="109" t="s">
        <v>226</v>
      </c>
      <c r="JH11" s="110"/>
      <c r="JI11" s="111"/>
      <c r="JJ11" s="109" t="s">
        <v>227</v>
      </c>
      <c r="JK11" s="110"/>
      <c r="JL11" s="111"/>
      <c r="JM11" s="109" t="s">
        <v>1159</v>
      </c>
      <c r="JN11" s="110"/>
      <c r="JO11" s="111"/>
      <c r="JP11" s="109" t="s">
        <v>1160</v>
      </c>
      <c r="JQ11" s="110"/>
      <c r="JR11" s="111"/>
      <c r="JS11" s="109" t="s">
        <v>1161</v>
      </c>
      <c r="JT11" s="110"/>
      <c r="JU11" s="111"/>
      <c r="JV11" s="109" t="s">
        <v>1162</v>
      </c>
      <c r="JW11" s="110"/>
      <c r="JX11" s="111"/>
      <c r="JY11" s="109" t="s">
        <v>1163</v>
      </c>
      <c r="JZ11" s="110"/>
      <c r="KA11" s="111"/>
      <c r="KB11" s="109" t="s">
        <v>1164</v>
      </c>
      <c r="KC11" s="110"/>
      <c r="KD11" s="111"/>
      <c r="KE11" s="94" t="s">
        <v>1165</v>
      </c>
      <c r="KF11" s="95"/>
      <c r="KG11" s="96"/>
      <c r="KH11" s="94" t="s">
        <v>1166</v>
      </c>
      <c r="KI11" s="95"/>
      <c r="KJ11" s="96"/>
      <c r="KK11" s="94" t="s">
        <v>1167</v>
      </c>
      <c r="KL11" s="95"/>
      <c r="KM11" s="96"/>
      <c r="KN11" s="109" t="s">
        <v>1168</v>
      </c>
      <c r="KO11" s="110"/>
      <c r="KP11" s="111"/>
      <c r="KQ11" s="109" t="s">
        <v>1169</v>
      </c>
      <c r="KR11" s="110"/>
      <c r="KS11" s="111"/>
      <c r="KT11" s="94" t="s">
        <v>1170</v>
      </c>
      <c r="KU11" s="95"/>
      <c r="KV11" s="96"/>
      <c r="KW11" s="94" t="s">
        <v>1171</v>
      </c>
      <c r="KX11" s="95"/>
      <c r="KY11" s="96"/>
      <c r="KZ11" s="94" t="s">
        <v>1172</v>
      </c>
      <c r="LA11" s="95"/>
      <c r="LB11" s="96"/>
      <c r="LC11" s="96" t="s">
        <v>1173</v>
      </c>
      <c r="LD11" s="52"/>
      <c r="LE11" s="52"/>
      <c r="LF11" s="52" t="s">
        <v>1174</v>
      </c>
      <c r="LG11" s="52"/>
      <c r="LH11" s="52"/>
      <c r="LI11" s="61" t="s">
        <v>1175</v>
      </c>
      <c r="LJ11" s="65"/>
      <c r="LK11" s="66"/>
      <c r="LL11" s="52" t="s">
        <v>1176</v>
      </c>
      <c r="LM11" s="52"/>
      <c r="LN11" s="52"/>
      <c r="LO11" s="52" t="s">
        <v>1177</v>
      </c>
      <c r="LP11" s="52"/>
      <c r="LQ11" s="52"/>
      <c r="LR11" s="52" t="s">
        <v>1178</v>
      </c>
      <c r="LS11" s="52"/>
      <c r="LT11" s="52"/>
      <c r="LU11" s="52" t="s">
        <v>1179</v>
      </c>
      <c r="LV11" s="52"/>
      <c r="LW11" s="52"/>
      <c r="LX11" s="52" t="s">
        <v>1180</v>
      </c>
      <c r="LY11" s="52"/>
      <c r="LZ11" s="52"/>
      <c r="MA11" s="52" t="s">
        <v>1181</v>
      </c>
      <c r="MB11" s="52"/>
      <c r="MC11" s="52"/>
      <c r="MD11" s="109" t="s">
        <v>1182</v>
      </c>
      <c r="ME11" s="110"/>
      <c r="MF11" s="111"/>
      <c r="MG11" s="109" t="s">
        <v>1183</v>
      </c>
      <c r="MH11" s="110"/>
      <c r="MI11" s="111"/>
      <c r="MJ11" s="109" t="s">
        <v>1184</v>
      </c>
      <c r="MK11" s="110"/>
      <c r="ML11" s="110"/>
      <c r="MM11" s="52" t="s">
        <v>1185</v>
      </c>
      <c r="MN11" s="52"/>
      <c r="MO11" s="52"/>
      <c r="MP11" s="109" t="s">
        <v>1186</v>
      </c>
      <c r="MQ11" s="110"/>
      <c r="MR11" s="111"/>
      <c r="MS11" s="109" t="s">
        <v>1187</v>
      </c>
      <c r="MT11" s="110"/>
      <c r="MU11" s="111"/>
      <c r="MV11" s="109" t="s">
        <v>1188</v>
      </c>
      <c r="MW11" s="110"/>
      <c r="MX11" s="111"/>
      <c r="MY11" s="109" t="s">
        <v>1189</v>
      </c>
      <c r="MZ11" s="110"/>
      <c r="NA11" s="111"/>
      <c r="NB11" s="109" t="s">
        <v>1190</v>
      </c>
      <c r="NC11" s="110"/>
      <c r="ND11" s="111"/>
      <c r="NE11" s="109" t="s">
        <v>1191</v>
      </c>
      <c r="NF11" s="110"/>
      <c r="NG11" s="111"/>
      <c r="NH11" s="109" t="s">
        <v>1192</v>
      </c>
      <c r="NI11" s="110"/>
      <c r="NJ11" s="111"/>
      <c r="NK11" s="109" t="s">
        <v>1193</v>
      </c>
      <c r="NL11" s="110"/>
      <c r="NM11" s="110"/>
      <c r="NN11" s="110" t="s">
        <v>1194</v>
      </c>
      <c r="NO11" s="110"/>
      <c r="NP11" s="110"/>
      <c r="NQ11" s="110" t="s">
        <v>1195</v>
      </c>
      <c r="NR11" s="110"/>
      <c r="NS11" s="110"/>
      <c r="NT11" s="110" t="s">
        <v>1196</v>
      </c>
      <c r="NU11" s="110"/>
      <c r="NV11" s="110"/>
      <c r="NW11" s="110" t="s">
        <v>1197</v>
      </c>
      <c r="NX11" s="110"/>
      <c r="NY11" s="110"/>
      <c r="NZ11" s="110" t="s">
        <v>1198</v>
      </c>
      <c r="OA11" s="110"/>
      <c r="OB11" s="110"/>
      <c r="OC11" s="110" t="s">
        <v>1199</v>
      </c>
      <c r="OD11" s="110"/>
      <c r="OE11" s="110"/>
      <c r="OF11" s="110" t="s">
        <v>1200</v>
      </c>
      <c r="OG11" s="110"/>
      <c r="OH11" s="110"/>
      <c r="OI11" s="110" t="s">
        <v>1201</v>
      </c>
      <c r="OJ11" s="110"/>
      <c r="OK11" s="110"/>
      <c r="OL11" s="110" t="s">
        <v>1202</v>
      </c>
      <c r="OM11" s="110"/>
      <c r="ON11" s="110"/>
      <c r="OO11" s="110" t="s">
        <v>1203</v>
      </c>
      <c r="OP11" s="110"/>
      <c r="OQ11" s="110"/>
      <c r="OR11" s="52" t="s">
        <v>1120</v>
      </c>
      <c r="OS11" s="52"/>
      <c r="OT11" s="52"/>
      <c r="OU11" s="52" t="s">
        <v>1121</v>
      </c>
      <c r="OV11" s="52"/>
      <c r="OW11" s="52"/>
      <c r="OX11" s="52" t="s">
        <v>1122</v>
      </c>
      <c r="OY11" s="52"/>
      <c r="OZ11" s="52"/>
      <c r="PA11" s="52" t="s">
        <v>1123</v>
      </c>
      <c r="PB11" s="52"/>
      <c r="PC11" s="52"/>
      <c r="PD11" s="52" t="s">
        <v>1124</v>
      </c>
      <c r="PE11" s="52"/>
      <c r="PF11" s="52"/>
      <c r="PG11" s="52" t="s">
        <v>1125</v>
      </c>
      <c r="PH11" s="52"/>
      <c r="PI11" s="52"/>
      <c r="PJ11" s="52" t="s">
        <v>1126</v>
      </c>
      <c r="PK11" s="52"/>
      <c r="PL11" s="52"/>
      <c r="PM11" s="52" t="s">
        <v>1127</v>
      </c>
      <c r="PN11" s="52"/>
      <c r="PO11" s="52"/>
      <c r="PP11" s="52" t="s">
        <v>1128</v>
      </c>
      <c r="PQ11" s="52"/>
      <c r="PR11" s="52"/>
      <c r="PS11" s="52" t="s">
        <v>1129</v>
      </c>
      <c r="PT11" s="52"/>
      <c r="PU11" s="52"/>
      <c r="PV11" s="52" t="s">
        <v>1130</v>
      </c>
      <c r="PW11" s="52"/>
      <c r="PX11" s="52"/>
      <c r="PY11" s="52" t="s">
        <v>1131</v>
      </c>
      <c r="PZ11" s="52"/>
      <c r="QA11" s="52"/>
      <c r="QB11" s="52" t="s">
        <v>1132</v>
      </c>
      <c r="QC11" s="52"/>
      <c r="QD11" s="52"/>
      <c r="QE11" s="52" t="s">
        <v>1133</v>
      </c>
      <c r="QF11" s="52"/>
      <c r="QG11" s="52"/>
      <c r="QH11" s="52" t="s">
        <v>1134</v>
      </c>
      <c r="QI11" s="52"/>
      <c r="QJ11" s="52"/>
      <c r="QK11" s="52" t="s">
        <v>1135</v>
      </c>
      <c r="QL11" s="52"/>
      <c r="QM11" s="52"/>
      <c r="QN11" s="52" t="s">
        <v>1136</v>
      </c>
      <c r="QO11" s="52"/>
      <c r="QP11" s="94"/>
      <c r="QQ11" s="52" t="s">
        <v>1137</v>
      </c>
      <c r="QR11" s="52"/>
      <c r="QS11" s="94"/>
      <c r="QT11" s="52" t="s">
        <v>1138</v>
      </c>
      <c r="QU11" s="52"/>
      <c r="QV11" s="94"/>
      <c r="QW11" s="52" t="s">
        <v>1139</v>
      </c>
      <c r="QX11" s="52"/>
      <c r="QY11" s="94"/>
      <c r="QZ11" s="94" t="s">
        <v>1140</v>
      </c>
      <c r="RA11" s="101"/>
      <c r="RB11" s="101"/>
      <c r="RC11" s="94" t="s">
        <v>1141</v>
      </c>
      <c r="RD11" s="95"/>
      <c r="RE11" s="96"/>
      <c r="RF11" s="94" t="s">
        <v>1142</v>
      </c>
      <c r="RG11" s="95"/>
      <c r="RH11" s="96"/>
      <c r="RI11" s="94" t="s">
        <v>1143</v>
      </c>
      <c r="RJ11" s="95"/>
      <c r="RK11" s="96"/>
      <c r="RL11" s="94" t="s">
        <v>1144</v>
      </c>
      <c r="RM11" s="95"/>
      <c r="RN11" s="96"/>
      <c r="RO11" s="94" t="s">
        <v>1145</v>
      </c>
      <c r="RP11" s="95"/>
      <c r="RQ11" s="96"/>
      <c r="RR11" s="94" t="s">
        <v>1146</v>
      </c>
      <c r="RS11" s="95"/>
      <c r="RT11" s="96"/>
      <c r="RU11" s="94" t="s">
        <v>1147</v>
      </c>
      <c r="RV11" s="95"/>
      <c r="RW11" s="96"/>
      <c r="RX11" s="94" t="s">
        <v>1148</v>
      </c>
      <c r="RY11" s="95"/>
      <c r="RZ11" s="96"/>
      <c r="SA11" s="94" t="s">
        <v>1149</v>
      </c>
      <c r="SB11" s="95"/>
      <c r="SC11" s="96"/>
      <c r="SD11" s="94" t="s">
        <v>1150</v>
      </c>
      <c r="SE11" s="95"/>
      <c r="SF11" s="96"/>
      <c r="SG11" s="94" t="s">
        <v>1151</v>
      </c>
      <c r="SH11" s="95"/>
      <c r="SI11" s="96"/>
      <c r="SJ11" s="94" t="s">
        <v>1152</v>
      </c>
      <c r="SK11" s="95"/>
      <c r="SL11" s="96"/>
      <c r="SM11" s="94" t="s">
        <v>1153</v>
      </c>
      <c r="SN11" s="95"/>
      <c r="SO11" s="96"/>
      <c r="SP11" s="94" t="s">
        <v>1154</v>
      </c>
      <c r="SQ11" s="95"/>
      <c r="SR11" s="96"/>
      <c r="SS11" s="94" t="s">
        <v>1155</v>
      </c>
      <c r="ST11" s="95"/>
      <c r="SU11" s="96"/>
      <c r="SV11" s="94" t="s">
        <v>1156</v>
      </c>
      <c r="SW11" s="95"/>
      <c r="SX11" s="96"/>
      <c r="SY11" s="94" t="s">
        <v>1157</v>
      </c>
      <c r="SZ11" s="95"/>
      <c r="TA11" s="96"/>
      <c r="TB11" s="94" t="s">
        <v>1158</v>
      </c>
      <c r="TC11" s="95"/>
      <c r="TD11" s="96"/>
      <c r="TE11" s="94" t="s">
        <v>2364</v>
      </c>
      <c r="TF11" s="95"/>
      <c r="TG11" s="96"/>
    </row>
    <row r="12" spans="1:527" ht="110.25" customHeight="1" thickBot="1" x14ac:dyDescent="0.3">
      <c r="A12" s="83"/>
      <c r="B12" s="83"/>
      <c r="C12" s="103" t="s">
        <v>1721</v>
      </c>
      <c r="D12" s="104"/>
      <c r="E12" s="105"/>
      <c r="F12" s="103" t="s">
        <v>1725</v>
      </c>
      <c r="G12" s="104"/>
      <c r="H12" s="105"/>
      <c r="I12" s="103" t="s">
        <v>1729</v>
      </c>
      <c r="J12" s="104"/>
      <c r="K12" s="105"/>
      <c r="L12" s="103" t="s">
        <v>1733</v>
      </c>
      <c r="M12" s="104"/>
      <c r="N12" s="105"/>
      <c r="O12" s="103" t="s">
        <v>1737</v>
      </c>
      <c r="P12" s="104"/>
      <c r="Q12" s="105"/>
      <c r="R12" s="103" t="s">
        <v>1741</v>
      </c>
      <c r="S12" s="104"/>
      <c r="T12" s="105"/>
      <c r="U12" s="103" t="s">
        <v>1745</v>
      </c>
      <c r="V12" s="104"/>
      <c r="W12" s="105"/>
      <c r="X12" s="103" t="s">
        <v>1749</v>
      </c>
      <c r="Y12" s="104"/>
      <c r="Z12" s="105"/>
      <c r="AA12" s="103" t="s">
        <v>1753</v>
      </c>
      <c r="AB12" s="104"/>
      <c r="AC12" s="105"/>
      <c r="AD12" s="103" t="s">
        <v>1757</v>
      </c>
      <c r="AE12" s="104"/>
      <c r="AF12" s="105"/>
      <c r="AG12" s="103" t="s">
        <v>1761</v>
      </c>
      <c r="AH12" s="104"/>
      <c r="AI12" s="105"/>
      <c r="AJ12" s="103" t="s">
        <v>1765</v>
      </c>
      <c r="AK12" s="104"/>
      <c r="AL12" s="105"/>
      <c r="AM12" s="103" t="s">
        <v>1769</v>
      </c>
      <c r="AN12" s="104"/>
      <c r="AO12" s="105"/>
      <c r="AP12" s="103" t="s">
        <v>1773</v>
      </c>
      <c r="AQ12" s="104"/>
      <c r="AR12" s="105"/>
      <c r="AS12" s="103" t="s">
        <v>1777</v>
      </c>
      <c r="AT12" s="104"/>
      <c r="AU12" s="105"/>
      <c r="AV12" s="103" t="s">
        <v>1781</v>
      </c>
      <c r="AW12" s="104"/>
      <c r="AX12" s="105"/>
      <c r="AY12" s="103" t="s">
        <v>1785</v>
      </c>
      <c r="AZ12" s="104"/>
      <c r="BA12" s="105"/>
      <c r="BB12" s="103" t="s">
        <v>1787</v>
      </c>
      <c r="BC12" s="104"/>
      <c r="BD12" s="105"/>
      <c r="BE12" s="103" t="s">
        <v>1791</v>
      </c>
      <c r="BF12" s="104"/>
      <c r="BG12" s="105"/>
      <c r="BH12" s="106" t="s">
        <v>1795</v>
      </c>
      <c r="BI12" s="107"/>
      <c r="BJ12" s="108"/>
      <c r="BK12" s="103" t="s">
        <v>1799</v>
      </c>
      <c r="BL12" s="104"/>
      <c r="BM12" s="105"/>
      <c r="BN12" s="103" t="s">
        <v>1803</v>
      </c>
      <c r="BO12" s="104"/>
      <c r="BP12" s="105"/>
      <c r="BQ12" s="103" t="s">
        <v>1807</v>
      </c>
      <c r="BR12" s="104"/>
      <c r="BS12" s="105"/>
      <c r="BT12" s="103" t="s">
        <v>1810</v>
      </c>
      <c r="BU12" s="104"/>
      <c r="BV12" s="105"/>
      <c r="BW12" s="103" t="s">
        <v>1814</v>
      </c>
      <c r="BX12" s="104"/>
      <c r="BY12" s="105"/>
      <c r="BZ12" s="103" t="s">
        <v>1818</v>
      </c>
      <c r="CA12" s="104"/>
      <c r="CB12" s="105"/>
      <c r="CC12" s="103" t="s">
        <v>1821</v>
      </c>
      <c r="CD12" s="104"/>
      <c r="CE12" s="105"/>
      <c r="CF12" s="103" t="s">
        <v>1825</v>
      </c>
      <c r="CG12" s="104"/>
      <c r="CH12" s="105"/>
      <c r="CI12" s="103" t="s">
        <v>1827</v>
      </c>
      <c r="CJ12" s="104"/>
      <c r="CK12" s="105"/>
      <c r="CL12" s="103" t="s">
        <v>1830</v>
      </c>
      <c r="CM12" s="104"/>
      <c r="CN12" s="105"/>
      <c r="CO12" s="103" t="s">
        <v>1834</v>
      </c>
      <c r="CP12" s="104"/>
      <c r="CQ12" s="105"/>
      <c r="CR12" s="103" t="s">
        <v>1838</v>
      </c>
      <c r="CS12" s="104"/>
      <c r="CT12" s="105"/>
      <c r="CU12" s="103" t="s">
        <v>1841</v>
      </c>
      <c r="CV12" s="104"/>
      <c r="CW12" s="105"/>
      <c r="CX12" s="103" t="s">
        <v>1842</v>
      </c>
      <c r="CY12" s="104"/>
      <c r="CZ12" s="105"/>
      <c r="DA12" s="103" t="s">
        <v>1846</v>
      </c>
      <c r="DB12" s="104"/>
      <c r="DC12" s="105"/>
      <c r="DD12" s="103" t="s">
        <v>1850</v>
      </c>
      <c r="DE12" s="104"/>
      <c r="DF12" s="105"/>
      <c r="DG12" s="103" t="s">
        <v>1854</v>
      </c>
      <c r="DH12" s="104"/>
      <c r="DI12" s="105"/>
      <c r="DJ12" s="103" t="s">
        <v>1858</v>
      </c>
      <c r="DK12" s="104"/>
      <c r="DL12" s="105"/>
      <c r="DM12" s="103" t="s">
        <v>1862</v>
      </c>
      <c r="DN12" s="104"/>
      <c r="DO12" s="105"/>
      <c r="DP12" s="103" t="s">
        <v>1865</v>
      </c>
      <c r="DQ12" s="104"/>
      <c r="DR12" s="105"/>
      <c r="DS12" s="103" t="s">
        <v>1869</v>
      </c>
      <c r="DT12" s="104"/>
      <c r="DU12" s="105"/>
      <c r="DV12" s="103" t="s">
        <v>742</v>
      </c>
      <c r="DW12" s="104"/>
      <c r="DX12" s="105"/>
      <c r="DY12" s="103" t="s">
        <v>1876</v>
      </c>
      <c r="DZ12" s="104"/>
      <c r="EA12" s="105"/>
      <c r="EB12" s="103" t="s">
        <v>1880</v>
      </c>
      <c r="EC12" s="104"/>
      <c r="ED12" s="105"/>
      <c r="EE12" s="106" t="s">
        <v>1884</v>
      </c>
      <c r="EF12" s="107"/>
      <c r="EG12" s="108"/>
      <c r="EH12" s="106" t="s">
        <v>1888</v>
      </c>
      <c r="EI12" s="107"/>
      <c r="EJ12" s="108"/>
      <c r="EK12" s="106" t="s">
        <v>1892</v>
      </c>
      <c r="EL12" s="107"/>
      <c r="EM12" s="108"/>
      <c r="EN12" s="106" t="s">
        <v>1896</v>
      </c>
      <c r="EO12" s="107"/>
      <c r="EP12" s="108"/>
      <c r="EQ12" s="103" t="s">
        <v>1900</v>
      </c>
      <c r="ER12" s="104"/>
      <c r="ES12" s="105"/>
      <c r="ET12" s="103" t="s">
        <v>1904</v>
      </c>
      <c r="EU12" s="104"/>
      <c r="EV12" s="105"/>
      <c r="EW12" s="106" t="s">
        <v>1906</v>
      </c>
      <c r="EX12" s="107"/>
      <c r="EY12" s="108"/>
      <c r="EZ12" s="106" t="s">
        <v>1910</v>
      </c>
      <c r="FA12" s="107"/>
      <c r="FB12" s="108"/>
      <c r="FC12" s="106" t="s">
        <v>1911</v>
      </c>
      <c r="FD12" s="107"/>
      <c r="FE12" s="108"/>
      <c r="FF12" s="106" t="s">
        <v>1915</v>
      </c>
      <c r="FG12" s="107"/>
      <c r="FH12" s="108"/>
      <c r="FI12" s="106" t="s">
        <v>1919</v>
      </c>
      <c r="FJ12" s="107"/>
      <c r="FK12" s="108"/>
      <c r="FL12" s="106" t="s">
        <v>1923</v>
      </c>
      <c r="FM12" s="107"/>
      <c r="FN12" s="108"/>
      <c r="FO12" s="106" t="s">
        <v>1924</v>
      </c>
      <c r="FP12" s="107"/>
      <c r="FQ12" s="108"/>
      <c r="FR12" s="106" t="s">
        <v>1925</v>
      </c>
      <c r="FS12" s="107"/>
      <c r="FT12" s="108"/>
      <c r="FU12" s="106" t="s">
        <v>1929</v>
      </c>
      <c r="FV12" s="107"/>
      <c r="FW12" s="108"/>
      <c r="FX12" s="106" t="s">
        <v>1930</v>
      </c>
      <c r="FY12" s="107"/>
      <c r="FZ12" s="108"/>
      <c r="GA12" s="106" t="s">
        <v>1934</v>
      </c>
      <c r="GB12" s="107"/>
      <c r="GC12" s="108"/>
      <c r="GD12" s="106" t="s">
        <v>929</v>
      </c>
      <c r="GE12" s="107"/>
      <c r="GF12" s="108"/>
      <c r="GG12" s="106" t="s">
        <v>443</v>
      </c>
      <c r="GH12" s="107"/>
      <c r="GI12" s="108"/>
      <c r="GJ12" s="106" t="s">
        <v>1943</v>
      </c>
      <c r="GK12" s="107"/>
      <c r="GL12" s="108"/>
      <c r="GM12" s="103" t="s">
        <v>1944</v>
      </c>
      <c r="GN12" s="104"/>
      <c r="GO12" s="105"/>
      <c r="GP12" s="103" t="s">
        <v>1948</v>
      </c>
      <c r="GQ12" s="104"/>
      <c r="GR12" s="105"/>
      <c r="GS12" s="103" t="s">
        <v>1952</v>
      </c>
      <c r="GT12" s="104"/>
      <c r="GU12" s="105"/>
      <c r="GV12" s="103" t="s">
        <v>1956</v>
      </c>
      <c r="GW12" s="104"/>
      <c r="GX12" s="105"/>
      <c r="GY12" s="103" t="s">
        <v>1959</v>
      </c>
      <c r="GZ12" s="104"/>
      <c r="HA12" s="105"/>
      <c r="HB12" s="103" t="s">
        <v>1963</v>
      </c>
      <c r="HC12" s="104"/>
      <c r="HD12" s="105"/>
      <c r="HE12" s="103" t="s">
        <v>1966</v>
      </c>
      <c r="HF12" s="104"/>
      <c r="HG12" s="105"/>
      <c r="HH12" s="103" t="s">
        <v>1970</v>
      </c>
      <c r="HI12" s="104"/>
      <c r="HJ12" s="105"/>
      <c r="HK12" s="103" t="s">
        <v>1974</v>
      </c>
      <c r="HL12" s="104"/>
      <c r="HM12" s="105"/>
      <c r="HN12" s="103" t="s">
        <v>1978</v>
      </c>
      <c r="HO12" s="104"/>
      <c r="HP12" s="105"/>
      <c r="HQ12" s="103" t="s">
        <v>1982</v>
      </c>
      <c r="HR12" s="104"/>
      <c r="HS12" s="105"/>
      <c r="HT12" s="103" t="s">
        <v>1986</v>
      </c>
      <c r="HU12" s="104"/>
      <c r="HV12" s="105"/>
      <c r="HW12" s="103" t="s">
        <v>1990</v>
      </c>
      <c r="HX12" s="104"/>
      <c r="HY12" s="105"/>
      <c r="HZ12" s="106" t="s">
        <v>1994</v>
      </c>
      <c r="IA12" s="107"/>
      <c r="IB12" s="108"/>
      <c r="IC12" s="106" t="s">
        <v>1998</v>
      </c>
      <c r="ID12" s="107"/>
      <c r="IE12" s="108"/>
      <c r="IF12" s="106" t="s">
        <v>2001</v>
      </c>
      <c r="IG12" s="107"/>
      <c r="IH12" s="108"/>
      <c r="II12" s="106" t="s">
        <v>2005</v>
      </c>
      <c r="IJ12" s="107"/>
      <c r="IK12" s="108"/>
      <c r="IL12" s="106" t="s">
        <v>2009</v>
      </c>
      <c r="IM12" s="107"/>
      <c r="IN12" s="108"/>
      <c r="IO12" s="106" t="s">
        <v>2013</v>
      </c>
      <c r="IP12" s="107"/>
      <c r="IQ12" s="108"/>
      <c r="IR12" s="106" t="s">
        <v>2017</v>
      </c>
      <c r="IS12" s="107"/>
      <c r="IT12" s="108"/>
      <c r="IU12" s="106" t="s">
        <v>2021</v>
      </c>
      <c r="IV12" s="107"/>
      <c r="IW12" s="108"/>
      <c r="IX12" s="106" t="s">
        <v>2025</v>
      </c>
      <c r="IY12" s="107"/>
      <c r="IZ12" s="108"/>
      <c r="JA12" s="103" t="s">
        <v>2029</v>
      </c>
      <c r="JB12" s="104"/>
      <c r="JC12" s="105"/>
      <c r="JD12" s="103" t="s">
        <v>2033</v>
      </c>
      <c r="JE12" s="104"/>
      <c r="JF12" s="105"/>
      <c r="JG12" s="103" t="s">
        <v>2037</v>
      </c>
      <c r="JH12" s="104"/>
      <c r="JI12" s="105"/>
      <c r="JJ12" s="103" t="s">
        <v>2041</v>
      </c>
      <c r="JK12" s="104"/>
      <c r="JL12" s="105"/>
      <c r="JM12" s="106" t="s">
        <v>2045</v>
      </c>
      <c r="JN12" s="107"/>
      <c r="JO12" s="108"/>
      <c r="JP12" s="106" t="s">
        <v>2049</v>
      </c>
      <c r="JQ12" s="107"/>
      <c r="JR12" s="108"/>
      <c r="JS12" s="106" t="s">
        <v>2053</v>
      </c>
      <c r="JT12" s="107"/>
      <c r="JU12" s="108"/>
      <c r="JV12" s="103" t="s">
        <v>2057</v>
      </c>
      <c r="JW12" s="104"/>
      <c r="JX12" s="105"/>
      <c r="JY12" s="103" t="s">
        <v>2061</v>
      </c>
      <c r="JZ12" s="104"/>
      <c r="KA12" s="105"/>
      <c r="KB12" s="103" t="s">
        <v>2062</v>
      </c>
      <c r="KC12" s="104"/>
      <c r="KD12" s="105"/>
      <c r="KE12" s="103" t="s">
        <v>2066</v>
      </c>
      <c r="KF12" s="104"/>
      <c r="KG12" s="105"/>
      <c r="KH12" s="103" t="s">
        <v>2067</v>
      </c>
      <c r="KI12" s="104"/>
      <c r="KJ12" s="105"/>
      <c r="KK12" s="103" t="s">
        <v>2071</v>
      </c>
      <c r="KL12" s="104"/>
      <c r="KM12" s="105"/>
      <c r="KN12" s="106" t="s">
        <v>2075</v>
      </c>
      <c r="KO12" s="107"/>
      <c r="KP12" s="108"/>
      <c r="KQ12" s="106" t="s">
        <v>2079</v>
      </c>
      <c r="KR12" s="107"/>
      <c r="KS12" s="108"/>
      <c r="KT12" s="106" t="s">
        <v>2083</v>
      </c>
      <c r="KU12" s="107"/>
      <c r="KV12" s="108"/>
      <c r="KW12" s="106" t="s">
        <v>2087</v>
      </c>
      <c r="KX12" s="107"/>
      <c r="KY12" s="108"/>
      <c r="KZ12" s="106" t="s">
        <v>2091</v>
      </c>
      <c r="LA12" s="107"/>
      <c r="LB12" s="108"/>
      <c r="LC12" s="106" t="s">
        <v>2095</v>
      </c>
      <c r="LD12" s="107"/>
      <c r="LE12" s="108"/>
      <c r="LF12" s="106" t="s">
        <v>2099</v>
      </c>
      <c r="LG12" s="107"/>
      <c r="LH12" s="108"/>
      <c r="LI12" s="106" t="s">
        <v>2103</v>
      </c>
      <c r="LJ12" s="107"/>
      <c r="LK12" s="108"/>
      <c r="LL12" s="106" t="s">
        <v>2107</v>
      </c>
      <c r="LM12" s="107"/>
      <c r="LN12" s="108"/>
      <c r="LO12" s="103" t="s">
        <v>2111</v>
      </c>
      <c r="LP12" s="104"/>
      <c r="LQ12" s="105"/>
      <c r="LR12" s="103" t="s">
        <v>2115</v>
      </c>
      <c r="LS12" s="104"/>
      <c r="LT12" s="105"/>
      <c r="LU12" s="103" t="s">
        <v>2119</v>
      </c>
      <c r="LV12" s="104"/>
      <c r="LW12" s="105"/>
      <c r="LX12" s="103" t="s">
        <v>2123</v>
      </c>
      <c r="LY12" s="104"/>
      <c r="LZ12" s="105"/>
      <c r="MA12" s="103" t="s">
        <v>2126</v>
      </c>
      <c r="MB12" s="104"/>
      <c r="MC12" s="105"/>
      <c r="MD12" s="103" t="s">
        <v>2130</v>
      </c>
      <c r="ME12" s="104"/>
      <c r="MF12" s="105"/>
      <c r="MG12" s="103" t="s">
        <v>2134</v>
      </c>
      <c r="MH12" s="104"/>
      <c r="MI12" s="105"/>
      <c r="MJ12" s="103" t="s">
        <v>2137</v>
      </c>
      <c r="MK12" s="104"/>
      <c r="ML12" s="105"/>
      <c r="MM12" s="103" t="s">
        <v>2141</v>
      </c>
      <c r="MN12" s="104"/>
      <c r="MO12" s="105"/>
      <c r="MP12" s="103" t="s">
        <v>2145</v>
      </c>
      <c r="MQ12" s="104"/>
      <c r="MR12" s="105"/>
      <c r="MS12" s="103" t="s">
        <v>2149</v>
      </c>
      <c r="MT12" s="104"/>
      <c r="MU12" s="105"/>
      <c r="MV12" s="106" t="s">
        <v>2153</v>
      </c>
      <c r="MW12" s="107"/>
      <c r="MX12" s="108"/>
      <c r="MY12" s="106" t="s">
        <v>2157</v>
      </c>
      <c r="MZ12" s="107"/>
      <c r="NA12" s="108"/>
      <c r="NB12" s="106" t="s">
        <v>2161</v>
      </c>
      <c r="NC12" s="107"/>
      <c r="ND12" s="108"/>
      <c r="NE12" s="106" t="s">
        <v>2165</v>
      </c>
      <c r="NF12" s="107"/>
      <c r="NG12" s="108"/>
      <c r="NH12" s="106" t="s">
        <v>2169</v>
      </c>
      <c r="NI12" s="107"/>
      <c r="NJ12" s="108"/>
      <c r="NK12" s="106" t="s">
        <v>2173</v>
      </c>
      <c r="NL12" s="107"/>
      <c r="NM12" s="108"/>
      <c r="NN12" s="106" t="s">
        <v>2177</v>
      </c>
      <c r="NO12" s="107"/>
      <c r="NP12" s="108"/>
      <c r="NQ12" s="106" t="s">
        <v>2181</v>
      </c>
      <c r="NR12" s="107"/>
      <c r="NS12" s="108"/>
      <c r="NT12" s="106" t="s">
        <v>2185</v>
      </c>
      <c r="NU12" s="107"/>
      <c r="NV12" s="108"/>
      <c r="NW12" s="106" t="s">
        <v>2189</v>
      </c>
      <c r="NX12" s="107"/>
      <c r="NY12" s="108"/>
      <c r="NZ12" s="106" t="s">
        <v>2193</v>
      </c>
      <c r="OA12" s="107"/>
      <c r="OB12" s="108"/>
      <c r="OC12" s="106" t="s">
        <v>2197</v>
      </c>
      <c r="OD12" s="107"/>
      <c r="OE12" s="108"/>
      <c r="OF12" s="106" t="s">
        <v>2201</v>
      </c>
      <c r="OG12" s="107"/>
      <c r="OH12" s="108"/>
      <c r="OI12" s="106" t="s">
        <v>2205</v>
      </c>
      <c r="OJ12" s="107"/>
      <c r="OK12" s="108"/>
      <c r="OL12" s="106" t="s">
        <v>2209</v>
      </c>
      <c r="OM12" s="107"/>
      <c r="ON12" s="108"/>
      <c r="OO12" s="106" t="s">
        <v>2213</v>
      </c>
      <c r="OP12" s="107"/>
      <c r="OQ12" s="108"/>
      <c r="OR12" s="103" t="s">
        <v>2217</v>
      </c>
      <c r="OS12" s="104"/>
      <c r="OT12" s="105"/>
      <c r="OU12" s="103" t="s">
        <v>2221</v>
      </c>
      <c r="OV12" s="104"/>
      <c r="OW12" s="105"/>
      <c r="OX12" s="103" t="s">
        <v>2224</v>
      </c>
      <c r="OY12" s="104"/>
      <c r="OZ12" s="105"/>
      <c r="PA12" s="103" t="s">
        <v>2228</v>
      </c>
      <c r="PB12" s="104"/>
      <c r="PC12" s="105"/>
      <c r="PD12" s="103" t="s">
        <v>2232</v>
      </c>
      <c r="PE12" s="104"/>
      <c r="PF12" s="105"/>
      <c r="PG12" s="103" t="s">
        <v>2236</v>
      </c>
      <c r="PH12" s="104"/>
      <c r="PI12" s="105"/>
      <c r="PJ12" s="103" t="s">
        <v>2239</v>
      </c>
      <c r="PK12" s="104"/>
      <c r="PL12" s="105"/>
      <c r="PM12" s="103" t="s">
        <v>2243</v>
      </c>
      <c r="PN12" s="104"/>
      <c r="PO12" s="105"/>
      <c r="PP12" s="103" t="s">
        <v>2247</v>
      </c>
      <c r="PQ12" s="104"/>
      <c r="PR12" s="105"/>
      <c r="PS12" s="103" t="s">
        <v>2251</v>
      </c>
      <c r="PT12" s="104"/>
      <c r="PU12" s="105"/>
      <c r="PV12" s="103" t="s">
        <v>2255</v>
      </c>
      <c r="PW12" s="104"/>
      <c r="PX12" s="105"/>
      <c r="PY12" s="103" t="s">
        <v>2259</v>
      </c>
      <c r="PZ12" s="104"/>
      <c r="QA12" s="105"/>
      <c r="QB12" s="103" t="s">
        <v>2263</v>
      </c>
      <c r="QC12" s="104"/>
      <c r="QD12" s="105"/>
      <c r="QE12" s="103" t="s">
        <v>2266</v>
      </c>
      <c r="QF12" s="104"/>
      <c r="QG12" s="105"/>
      <c r="QH12" s="103" t="s">
        <v>2269</v>
      </c>
      <c r="QI12" s="104"/>
      <c r="QJ12" s="105"/>
      <c r="QK12" s="103" t="s">
        <v>2273</v>
      </c>
      <c r="QL12" s="104"/>
      <c r="QM12" s="105"/>
      <c r="QN12" s="103" t="s">
        <v>2277</v>
      </c>
      <c r="QO12" s="104"/>
      <c r="QP12" s="105"/>
      <c r="QQ12" s="103" t="s">
        <v>2281</v>
      </c>
      <c r="QR12" s="104"/>
      <c r="QS12" s="105"/>
      <c r="QT12" s="103" t="s">
        <v>2285</v>
      </c>
      <c r="QU12" s="104"/>
      <c r="QV12" s="105"/>
      <c r="QW12" s="103" t="s">
        <v>2289</v>
      </c>
      <c r="QX12" s="104"/>
      <c r="QY12" s="105"/>
      <c r="QZ12" s="103" t="s">
        <v>2293</v>
      </c>
      <c r="RA12" s="104"/>
      <c r="RB12" s="105"/>
      <c r="RC12" s="103" t="s">
        <v>2295</v>
      </c>
      <c r="RD12" s="104"/>
      <c r="RE12" s="105"/>
      <c r="RF12" s="103" t="s">
        <v>2299</v>
      </c>
      <c r="RG12" s="104"/>
      <c r="RH12" s="105"/>
      <c r="RI12" s="103" t="s">
        <v>2303</v>
      </c>
      <c r="RJ12" s="104"/>
      <c r="RK12" s="105"/>
      <c r="RL12" s="103" t="s">
        <v>2307</v>
      </c>
      <c r="RM12" s="104"/>
      <c r="RN12" s="105"/>
      <c r="RO12" s="103" t="s">
        <v>2311</v>
      </c>
      <c r="RP12" s="104"/>
      <c r="RQ12" s="105"/>
      <c r="RR12" s="103" t="s">
        <v>2315</v>
      </c>
      <c r="RS12" s="104"/>
      <c r="RT12" s="105"/>
      <c r="RU12" s="103" t="s">
        <v>2319</v>
      </c>
      <c r="RV12" s="104"/>
      <c r="RW12" s="105"/>
      <c r="RX12" s="103" t="s">
        <v>2323</v>
      </c>
      <c r="RY12" s="104"/>
      <c r="RZ12" s="105"/>
      <c r="SA12" s="103" t="s">
        <v>2327</v>
      </c>
      <c r="SB12" s="104"/>
      <c r="SC12" s="105"/>
      <c r="SD12" s="103" t="s">
        <v>2328</v>
      </c>
      <c r="SE12" s="104"/>
      <c r="SF12" s="105"/>
      <c r="SG12" s="103" t="s">
        <v>2332</v>
      </c>
      <c r="SH12" s="104"/>
      <c r="SI12" s="105"/>
      <c r="SJ12" s="103" t="s">
        <v>2336</v>
      </c>
      <c r="SK12" s="104"/>
      <c r="SL12" s="105"/>
      <c r="SM12" s="103" t="s">
        <v>2340</v>
      </c>
      <c r="SN12" s="104"/>
      <c r="SO12" s="117"/>
      <c r="SP12" s="116" t="s">
        <v>2344</v>
      </c>
      <c r="SQ12" s="104"/>
      <c r="SR12" s="117"/>
      <c r="SS12" s="116" t="s">
        <v>2348</v>
      </c>
      <c r="ST12" s="104"/>
      <c r="SU12" s="105"/>
      <c r="SV12" s="103" t="s">
        <v>2352</v>
      </c>
      <c r="SW12" s="104"/>
      <c r="SX12" s="105"/>
      <c r="SY12" s="103" t="s">
        <v>2356</v>
      </c>
      <c r="SZ12" s="104"/>
      <c r="TA12" s="105"/>
      <c r="TB12" s="103" t="s">
        <v>2360</v>
      </c>
      <c r="TC12" s="104"/>
      <c r="TD12" s="105"/>
      <c r="TE12" s="103" t="s">
        <v>2365</v>
      </c>
      <c r="TF12" s="104"/>
      <c r="TG12" s="105"/>
    </row>
    <row r="13" spans="1:527" ht="204.75" thickBot="1" x14ac:dyDescent="0.3">
      <c r="A13" s="83"/>
      <c r="B13" s="83"/>
      <c r="C13" s="32" t="s">
        <v>1722</v>
      </c>
      <c r="D13" s="34" t="s">
        <v>1723</v>
      </c>
      <c r="E13" s="33" t="s">
        <v>1724</v>
      </c>
      <c r="F13" s="32" t="s">
        <v>1726</v>
      </c>
      <c r="G13" s="34" t="s">
        <v>1727</v>
      </c>
      <c r="H13" s="33" t="s">
        <v>1728</v>
      </c>
      <c r="I13" s="32" t="s">
        <v>1730</v>
      </c>
      <c r="J13" s="34" t="s">
        <v>1731</v>
      </c>
      <c r="K13" s="33" t="s">
        <v>1732</v>
      </c>
      <c r="L13" s="32" t="s">
        <v>1734</v>
      </c>
      <c r="M13" s="34" t="s">
        <v>1735</v>
      </c>
      <c r="N13" s="33" t="s">
        <v>1736</v>
      </c>
      <c r="O13" s="32" t="s">
        <v>1738</v>
      </c>
      <c r="P13" s="34" t="s">
        <v>1739</v>
      </c>
      <c r="Q13" s="33" t="s">
        <v>1740</v>
      </c>
      <c r="R13" s="32" t="s">
        <v>1742</v>
      </c>
      <c r="S13" s="34" t="s">
        <v>1743</v>
      </c>
      <c r="T13" s="33" t="s">
        <v>1744</v>
      </c>
      <c r="U13" s="32" t="s">
        <v>1746</v>
      </c>
      <c r="V13" s="34" t="s">
        <v>1747</v>
      </c>
      <c r="W13" s="33" t="s">
        <v>1748</v>
      </c>
      <c r="X13" s="32" t="s">
        <v>1750</v>
      </c>
      <c r="Y13" s="34" t="s">
        <v>1751</v>
      </c>
      <c r="Z13" s="33" t="s">
        <v>1752</v>
      </c>
      <c r="AA13" s="32" t="s">
        <v>1754</v>
      </c>
      <c r="AB13" s="34" t="s">
        <v>1755</v>
      </c>
      <c r="AC13" s="33" t="s">
        <v>1756</v>
      </c>
      <c r="AD13" s="32" t="s">
        <v>1758</v>
      </c>
      <c r="AE13" s="34" t="s">
        <v>1759</v>
      </c>
      <c r="AF13" s="33" t="s">
        <v>1760</v>
      </c>
      <c r="AG13" s="32" t="s">
        <v>1762</v>
      </c>
      <c r="AH13" s="34" t="s">
        <v>1763</v>
      </c>
      <c r="AI13" s="33" t="s">
        <v>1764</v>
      </c>
      <c r="AJ13" s="32" t="s">
        <v>1766</v>
      </c>
      <c r="AK13" s="34" t="s">
        <v>1767</v>
      </c>
      <c r="AL13" s="33" t="s">
        <v>1768</v>
      </c>
      <c r="AM13" s="32" t="s">
        <v>1770</v>
      </c>
      <c r="AN13" s="34" t="s">
        <v>1771</v>
      </c>
      <c r="AO13" s="33" t="s">
        <v>1772</v>
      </c>
      <c r="AP13" s="32" t="s">
        <v>1774</v>
      </c>
      <c r="AQ13" s="34" t="s">
        <v>1775</v>
      </c>
      <c r="AR13" s="33" t="s">
        <v>1776</v>
      </c>
      <c r="AS13" s="32" t="s">
        <v>1778</v>
      </c>
      <c r="AT13" s="34" t="s">
        <v>1779</v>
      </c>
      <c r="AU13" s="33" t="s">
        <v>1780</v>
      </c>
      <c r="AV13" s="32" t="s">
        <v>1782</v>
      </c>
      <c r="AW13" s="34" t="s">
        <v>1783</v>
      </c>
      <c r="AX13" s="33" t="s">
        <v>1784</v>
      </c>
      <c r="AY13" s="32" t="s">
        <v>838</v>
      </c>
      <c r="AZ13" s="34" t="s">
        <v>840</v>
      </c>
      <c r="BA13" s="33" t="s">
        <v>1786</v>
      </c>
      <c r="BB13" s="32" t="s">
        <v>1788</v>
      </c>
      <c r="BC13" s="34" t="s">
        <v>1789</v>
      </c>
      <c r="BD13" s="33" t="s">
        <v>1790</v>
      </c>
      <c r="BE13" s="32" t="s">
        <v>1792</v>
      </c>
      <c r="BF13" s="34" t="s">
        <v>1793</v>
      </c>
      <c r="BG13" s="33" t="s">
        <v>1794</v>
      </c>
      <c r="BH13" s="32" t="s">
        <v>1796</v>
      </c>
      <c r="BI13" s="34" t="s">
        <v>1797</v>
      </c>
      <c r="BJ13" s="33" t="s">
        <v>1798</v>
      </c>
      <c r="BK13" s="32" t="s">
        <v>1800</v>
      </c>
      <c r="BL13" s="34" t="s">
        <v>1801</v>
      </c>
      <c r="BM13" s="33" t="s">
        <v>1802</v>
      </c>
      <c r="BN13" s="32" t="s">
        <v>1804</v>
      </c>
      <c r="BO13" s="34" t="s">
        <v>1805</v>
      </c>
      <c r="BP13" s="33" t="s">
        <v>1806</v>
      </c>
      <c r="BQ13" s="32" t="s">
        <v>424</v>
      </c>
      <c r="BR13" s="34" t="s">
        <v>1808</v>
      </c>
      <c r="BS13" s="33" t="s">
        <v>1809</v>
      </c>
      <c r="BT13" s="32" t="s">
        <v>1811</v>
      </c>
      <c r="BU13" s="34" t="s">
        <v>1812</v>
      </c>
      <c r="BV13" s="33" t="s">
        <v>1813</v>
      </c>
      <c r="BW13" s="32" t="s">
        <v>1815</v>
      </c>
      <c r="BX13" s="34" t="s">
        <v>1816</v>
      </c>
      <c r="BY13" s="33" t="s">
        <v>1817</v>
      </c>
      <c r="BZ13" s="32" t="s">
        <v>448</v>
      </c>
      <c r="CA13" s="34" t="s">
        <v>1819</v>
      </c>
      <c r="CB13" s="33" t="s">
        <v>1820</v>
      </c>
      <c r="CC13" s="32" t="s">
        <v>1822</v>
      </c>
      <c r="CD13" s="34" t="s">
        <v>1823</v>
      </c>
      <c r="CE13" s="33" t="s">
        <v>1824</v>
      </c>
      <c r="CF13" s="32" t="s">
        <v>718</v>
      </c>
      <c r="CG13" s="34" t="s">
        <v>1826</v>
      </c>
      <c r="CH13" s="33" t="s">
        <v>722</v>
      </c>
      <c r="CI13" s="32" t="s">
        <v>1828</v>
      </c>
      <c r="CJ13" s="34" t="s">
        <v>1828</v>
      </c>
      <c r="CK13" s="33" t="s">
        <v>1829</v>
      </c>
      <c r="CL13" s="32" t="s">
        <v>1831</v>
      </c>
      <c r="CM13" s="34" t="s">
        <v>1832</v>
      </c>
      <c r="CN13" s="33" t="s">
        <v>1833</v>
      </c>
      <c r="CO13" s="32" t="s">
        <v>1835</v>
      </c>
      <c r="CP13" s="34" t="s">
        <v>1836</v>
      </c>
      <c r="CQ13" s="33" t="s">
        <v>1837</v>
      </c>
      <c r="CR13" s="32" t="s">
        <v>609</v>
      </c>
      <c r="CS13" s="34" t="s">
        <v>1839</v>
      </c>
      <c r="CT13" s="33" t="s">
        <v>1840</v>
      </c>
      <c r="CU13" s="32" t="s">
        <v>609</v>
      </c>
      <c r="CV13" s="34" t="s">
        <v>1839</v>
      </c>
      <c r="CW13" s="33" t="s">
        <v>1840</v>
      </c>
      <c r="CX13" s="32" t="s">
        <v>1843</v>
      </c>
      <c r="CY13" s="34" t="s">
        <v>1844</v>
      </c>
      <c r="CZ13" s="33" t="s">
        <v>1845</v>
      </c>
      <c r="DA13" s="32" t="s">
        <v>1847</v>
      </c>
      <c r="DB13" s="34" t="s">
        <v>1848</v>
      </c>
      <c r="DC13" s="33" t="s">
        <v>1849</v>
      </c>
      <c r="DD13" s="32" t="s">
        <v>1851</v>
      </c>
      <c r="DE13" s="34" t="s">
        <v>1852</v>
      </c>
      <c r="DF13" s="33" t="s">
        <v>1853</v>
      </c>
      <c r="DG13" s="32" t="s">
        <v>1855</v>
      </c>
      <c r="DH13" s="34" t="s">
        <v>1856</v>
      </c>
      <c r="DI13" s="33" t="s">
        <v>1857</v>
      </c>
      <c r="DJ13" s="32" t="s">
        <v>1859</v>
      </c>
      <c r="DK13" s="34" t="s">
        <v>1860</v>
      </c>
      <c r="DL13" s="33" t="s">
        <v>1861</v>
      </c>
      <c r="DM13" s="32" t="s">
        <v>910</v>
      </c>
      <c r="DN13" s="34" t="s">
        <v>1863</v>
      </c>
      <c r="DO13" s="33" t="s">
        <v>1864</v>
      </c>
      <c r="DP13" s="32" t="s">
        <v>1866</v>
      </c>
      <c r="DQ13" s="34" t="s">
        <v>1867</v>
      </c>
      <c r="DR13" s="33" t="s">
        <v>1868</v>
      </c>
      <c r="DS13" s="32" t="s">
        <v>1870</v>
      </c>
      <c r="DT13" s="34" t="s">
        <v>1871</v>
      </c>
      <c r="DU13" s="33" t="s">
        <v>1872</v>
      </c>
      <c r="DV13" s="32" t="s">
        <v>1873</v>
      </c>
      <c r="DW13" s="34" t="s">
        <v>1874</v>
      </c>
      <c r="DX13" s="33" t="s">
        <v>1875</v>
      </c>
      <c r="DY13" s="32" t="s">
        <v>1877</v>
      </c>
      <c r="DZ13" s="34" t="s">
        <v>1878</v>
      </c>
      <c r="EA13" s="33" t="s">
        <v>1879</v>
      </c>
      <c r="EB13" s="32" t="s">
        <v>1881</v>
      </c>
      <c r="EC13" s="34" t="s">
        <v>1882</v>
      </c>
      <c r="ED13" s="33" t="s">
        <v>1883</v>
      </c>
      <c r="EE13" s="32" t="s">
        <v>1885</v>
      </c>
      <c r="EF13" s="34" t="s">
        <v>1886</v>
      </c>
      <c r="EG13" s="33" t="s">
        <v>1887</v>
      </c>
      <c r="EH13" s="32" t="s">
        <v>1889</v>
      </c>
      <c r="EI13" s="34" t="s">
        <v>1890</v>
      </c>
      <c r="EJ13" s="33" t="s">
        <v>1891</v>
      </c>
      <c r="EK13" s="32" t="s">
        <v>1893</v>
      </c>
      <c r="EL13" s="34" t="s">
        <v>1894</v>
      </c>
      <c r="EM13" s="33" t="s">
        <v>1895</v>
      </c>
      <c r="EN13" s="32" t="s">
        <v>1897</v>
      </c>
      <c r="EO13" s="34" t="s">
        <v>1898</v>
      </c>
      <c r="EP13" s="33" t="s">
        <v>1899</v>
      </c>
      <c r="EQ13" s="32" t="s">
        <v>1901</v>
      </c>
      <c r="ER13" s="34" t="s">
        <v>1902</v>
      </c>
      <c r="ES13" s="33" t="s">
        <v>1903</v>
      </c>
      <c r="ET13" s="32" t="s">
        <v>3106</v>
      </c>
      <c r="EU13" s="34" t="s">
        <v>3107</v>
      </c>
      <c r="EV13" s="33" t="s">
        <v>1905</v>
      </c>
      <c r="EW13" s="32" t="s">
        <v>1907</v>
      </c>
      <c r="EX13" s="34" t="s">
        <v>1908</v>
      </c>
      <c r="EY13" s="33" t="s">
        <v>1909</v>
      </c>
      <c r="EZ13" s="32" t="s">
        <v>718</v>
      </c>
      <c r="FA13" s="34" t="s">
        <v>719</v>
      </c>
      <c r="FB13" s="33" t="s">
        <v>722</v>
      </c>
      <c r="FC13" s="32" t="s">
        <v>1912</v>
      </c>
      <c r="FD13" s="34" t="s">
        <v>1913</v>
      </c>
      <c r="FE13" s="33" t="s">
        <v>1914</v>
      </c>
      <c r="FF13" s="32" t="s">
        <v>1916</v>
      </c>
      <c r="FG13" s="34" t="s">
        <v>1917</v>
      </c>
      <c r="FH13" s="33" t="s">
        <v>1918</v>
      </c>
      <c r="FI13" s="32" t="s">
        <v>1920</v>
      </c>
      <c r="FJ13" s="34" t="s">
        <v>1921</v>
      </c>
      <c r="FK13" s="33" t="s">
        <v>1922</v>
      </c>
      <c r="FL13" s="28" t="s">
        <v>553</v>
      </c>
      <c r="FM13" s="29" t="s">
        <v>449</v>
      </c>
      <c r="FN13" s="30" t="s">
        <v>450</v>
      </c>
      <c r="FO13" s="28" t="s">
        <v>448</v>
      </c>
      <c r="FP13" s="29" t="s">
        <v>708</v>
      </c>
      <c r="FQ13" s="30" t="s">
        <v>450</v>
      </c>
      <c r="FR13" s="28" t="s">
        <v>1926</v>
      </c>
      <c r="FS13" s="29" t="s">
        <v>1927</v>
      </c>
      <c r="FT13" s="30" t="s">
        <v>1928</v>
      </c>
      <c r="FU13" s="18" t="s">
        <v>553</v>
      </c>
      <c r="FV13" s="29" t="s">
        <v>449</v>
      </c>
      <c r="FW13" s="30" t="s">
        <v>450</v>
      </c>
      <c r="FX13" s="28" t="s">
        <v>1931</v>
      </c>
      <c r="FY13" s="29" t="s">
        <v>1932</v>
      </c>
      <c r="FZ13" s="30" t="s">
        <v>1933</v>
      </c>
      <c r="GA13" s="28" t="s">
        <v>620</v>
      </c>
      <c r="GB13" s="29" t="s">
        <v>1935</v>
      </c>
      <c r="GC13" s="30" t="s">
        <v>1936</v>
      </c>
      <c r="GD13" s="28" t="s">
        <v>1937</v>
      </c>
      <c r="GE13" s="29" t="s">
        <v>1938</v>
      </c>
      <c r="GF13" s="30" t="s">
        <v>1939</v>
      </c>
      <c r="GG13" s="28" t="s">
        <v>1940</v>
      </c>
      <c r="GH13" s="29" t="s">
        <v>1941</v>
      </c>
      <c r="GI13" s="30" t="s">
        <v>1942</v>
      </c>
      <c r="GJ13" s="28" t="s">
        <v>1855</v>
      </c>
      <c r="GK13" s="29" t="s">
        <v>1856</v>
      </c>
      <c r="GL13" s="30" t="s">
        <v>1857</v>
      </c>
      <c r="GM13" s="40" t="s">
        <v>1945</v>
      </c>
      <c r="GN13" s="33" t="s">
        <v>1946</v>
      </c>
      <c r="GO13" s="33" t="s">
        <v>1947</v>
      </c>
      <c r="GP13" s="41" t="s">
        <v>1949</v>
      </c>
      <c r="GQ13" s="30" t="s">
        <v>1950</v>
      </c>
      <c r="GR13" s="30" t="s">
        <v>1951</v>
      </c>
      <c r="GS13" s="40" t="s">
        <v>1953</v>
      </c>
      <c r="GT13" s="33" t="s">
        <v>1954</v>
      </c>
      <c r="GU13" s="33" t="s">
        <v>1955</v>
      </c>
      <c r="GV13" s="41" t="s">
        <v>1383</v>
      </c>
      <c r="GW13" s="33" t="s">
        <v>1957</v>
      </c>
      <c r="GX13" s="30" t="s">
        <v>1958</v>
      </c>
      <c r="GY13" s="40" t="s">
        <v>1960</v>
      </c>
      <c r="GZ13" s="33" t="s">
        <v>1961</v>
      </c>
      <c r="HA13" s="33" t="s">
        <v>1962</v>
      </c>
      <c r="HB13" s="41" t="s">
        <v>1585</v>
      </c>
      <c r="HC13" s="30" t="s">
        <v>1964</v>
      </c>
      <c r="HD13" s="30" t="s">
        <v>1965</v>
      </c>
      <c r="HE13" s="41" t="s">
        <v>1967</v>
      </c>
      <c r="HF13" s="30" t="s">
        <v>1968</v>
      </c>
      <c r="HG13" s="30" t="s">
        <v>1969</v>
      </c>
      <c r="HH13" s="40" t="s">
        <v>1971</v>
      </c>
      <c r="HI13" s="33" t="s">
        <v>1972</v>
      </c>
      <c r="HJ13" s="33" t="s">
        <v>1973</v>
      </c>
      <c r="HK13" s="40" t="s">
        <v>1975</v>
      </c>
      <c r="HL13" s="33" t="s">
        <v>1976</v>
      </c>
      <c r="HM13" s="33" t="s">
        <v>1977</v>
      </c>
      <c r="HN13" s="40" t="s">
        <v>1979</v>
      </c>
      <c r="HO13" s="33" t="s">
        <v>1980</v>
      </c>
      <c r="HP13" s="33" t="s">
        <v>1981</v>
      </c>
      <c r="HQ13" s="40" t="s">
        <v>1983</v>
      </c>
      <c r="HR13" s="33" t="s">
        <v>1984</v>
      </c>
      <c r="HS13" s="33" t="s">
        <v>1985</v>
      </c>
      <c r="HT13" s="40" t="s">
        <v>1987</v>
      </c>
      <c r="HU13" s="33" t="s">
        <v>1988</v>
      </c>
      <c r="HV13" s="33" t="s">
        <v>1989</v>
      </c>
      <c r="HW13" s="40" t="s">
        <v>1991</v>
      </c>
      <c r="HX13" s="33" t="s">
        <v>1992</v>
      </c>
      <c r="HY13" s="33" t="s">
        <v>1993</v>
      </c>
      <c r="HZ13" s="28" t="s">
        <v>1995</v>
      </c>
      <c r="IA13" s="31" t="s">
        <v>1996</v>
      </c>
      <c r="IB13" s="30" t="s">
        <v>1997</v>
      </c>
      <c r="IC13" s="28" t="s">
        <v>374</v>
      </c>
      <c r="ID13" s="31" t="s">
        <v>1999</v>
      </c>
      <c r="IE13" s="30" t="s">
        <v>2000</v>
      </c>
      <c r="IF13" s="28" t="s">
        <v>2002</v>
      </c>
      <c r="IG13" s="31" t="s">
        <v>2003</v>
      </c>
      <c r="IH13" s="30" t="s">
        <v>2004</v>
      </c>
      <c r="II13" s="28" t="s">
        <v>2006</v>
      </c>
      <c r="IJ13" s="31" t="s">
        <v>2007</v>
      </c>
      <c r="IK13" s="30" t="s">
        <v>2008</v>
      </c>
      <c r="IL13" s="28" t="s">
        <v>2010</v>
      </c>
      <c r="IM13" s="31" t="s">
        <v>2011</v>
      </c>
      <c r="IN13" s="30" t="s">
        <v>2012</v>
      </c>
      <c r="IO13" s="28" t="s">
        <v>2014</v>
      </c>
      <c r="IP13" s="31" t="s">
        <v>2015</v>
      </c>
      <c r="IQ13" s="30" t="s">
        <v>2016</v>
      </c>
      <c r="IR13" s="28" t="s">
        <v>2018</v>
      </c>
      <c r="IS13" s="31" t="s">
        <v>2019</v>
      </c>
      <c r="IT13" s="30" t="s">
        <v>2020</v>
      </c>
      <c r="IU13" s="28" t="s">
        <v>2022</v>
      </c>
      <c r="IV13" s="31" t="s">
        <v>2023</v>
      </c>
      <c r="IW13" s="30" t="s">
        <v>2024</v>
      </c>
      <c r="IX13" s="28" t="s">
        <v>2026</v>
      </c>
      <c r="IY13" s="31" t="s">
        <v>2027</v>
      </c>
      <c r="IZ13" s="30" t="s">
        <v>2028</v>
      </c>
      <c r="JA13" s="28" t="s">
        <v>2030</v>
      </c>
      <c r="JB13" s="31" t="s">
        <v>2031</v>
      </c>
      <c r="JC13" s="30" t="s">
        <v>2032</v>
      </c>
      <c r="JD13" s="28" t="s">
        <v>2034</v>
      </c>
      <c r="JE13" s="31" t="s">
        <v>2035</v>
      </c>
      <c r="JF13" s="30" t="s">
        <v>2036</v>
      </c>
      <c r="JG13" s="32" t="s">
        <v>2038</v>
      </c>
      <c r="JH13" s="34" t="s">
        <v>2039</v>
      </c>
      <c r="JI13" s="33" t="s">
        <v>2040</v>
      </c>
      <c r="JJ13" s="32" t="s">
        <v>2042</v>
      </c>
      <c r="JK13" s="34" t="s">
        <v>2043</v>
      </c>
      <c r="JL13" s="33" t="s">
        <v>2044</v>
      </c>
      <c r="JM13" s="32" t="s">
        <v>2046</v>
      </c>
      <c r="JN13" s="34" t="s">
        <v>2047</v>
      </c>
      <c r="JO13" s="33" t="s">
        <v>2048</v>
      </c>
      <c r="JP13" s="32" t="s">
        <v>2050</v>
      </c>
      <c r="JQ13" s="34" t="s">
        <v>2051</v>
      </c>
      <c r="JR13" s="33" t="s">
        <v>2052</v>
      </c>
      <c r="JS13" s="32" t="s">
        <v>2054</v>
      </c>
      <c r="JT13" s="34" t="s">
        <v>2055</v>
      </c>
      <c r="JU13" s="33" t="s">
        <v>2056</v>
      </c>
      <c r="JV13" s="32" t="s">
        <v>2058</v>
      </c>
      <c r="JW13" s="34" t="s">
        <v>2059</v>
      </c>
      <c r="JX13" s="33" t="s">
        <v>2060</v>
      </c>
      <c r="JY13" s="32" t="s">
        <v>1995</v>
      </c>
      <c r="JZ13" s="34" t="s">
        <v>1996</v>
      </c>
      <c r="KA13" s="33" t="s">
        <v>1997</v>
      </c>
      <c r="KB13" s="32" t="s">
        <v>2063</v>
      </c>
      <c r="KC13" s="34" t="s">
        <v>2064</v>
      </c>
      <c r="KD13" s="33" t="s">
        <v>2065</v>
      </c>
      <c r="KE13" s="32" t="s">
        <v>374</v>
      </c>
      <c r="KF13" s="34" t="s">
        <v>578</v>
      </c>
      <c r="KG13" s="33" t="s">
        <v>376</v>
      </c>
      <c r="KH13" s="32" t="s">
        <v>2068</v>
      </c>
      <c r="KI13" s="34" t="s">
        <v>2069</v>
      </c>
      <c r="KJ13" s="33" t="s">
        <v>2070</v>
      </c>
      <c r="KK13" s="32" t="s">
        <v>2072</v>
      </c>
      <c r="KL13" s="34" t="s">
        <v>2073</v>
      </c>
      <c r="KM13" s="33" t="s">
        <v>2074</v>
      </c>
      <c r="KN13" s="32" t="s">
        <v>2076</v>
      </c>
      <c r="KO13" s="34" t="s">
        <v>2077</v>
      </c>
      <c r="KP13" s="33" t="s">
        <v>2078</v>
      </c>
      <c r="KQ13" s="32" t="s">
        <v>2080</v>
      </c>
      <c r="KR13" s="34" t="s">
        <v>2081</v>
      </c>
      <c r="KS13" s="33" t="s">
        <v>2082</v>
      </c>
      <c r="KT13" s="32" t="s">
        <v>2084</v>
      </c>
      <c r="KU13" s="34" t="s">
        <v>2085</v>
      </c>
      <c r="KV13" s="33" t="s">
        <v>2086</v>
      </c>
      <c r="KW13" s="32" t="s">
        <v>2088</v>
      </c>
      <c r="KX13" s="34" t="s">
        <v>2089</v>
      </c>
      <c r="KY13" s="33" t="s">
        <v>2090</v>
      </c>
      <c r="KZ13" s="32" t="s">
        <v>2092</v>
      </c>
      <c r="LA13" s="34" t="s">
        <v>2093</v>
      </c>
      <c r="LB13" s="33" t="s">
        <v>2094</v>
      </c>
      <c r="LC13" s="32" t="s">
        <v>2096</v>
      </c>
      <c r="LD13" s="34" t="s">
        <v>2097</v>
      </c>
      <c r="LE13" s="33" t="s">
        <v>2098</v>
      </c>
      <c r="LF13" s="32" t="s">
        <v>2100</v>
      </c>
      <c r="LG13" s="34" t="s">
        <v>2101</v>
      </c>
      <c r="LH13" s="33" t="s">
        <v>2102</v>
      </c>
      <c r="LI13" s="32" t="s">
        <v>2104</v>
      </c>
      <c r="LJ13" s="34" t="s">
        <v>2105</v>
      </c>
      <c r="LK13" s="33" t="s">
        <v>2106</v>
      </c>
      <c r="LL13" s="32" t="s">
        <v>2108</v>
      </c>
      <c r="LM13" s="34" t="s">
        <v>2109</v>
      </c>
      <c r="LN13" s="33" t="s">
        <v>2110</v>
      </c>
      <c r="LO13" s="32" t="s">
        <v>2112</v>
      </c>
      <c r="LP13" s="34" t="s">
        <v>2113</v>
      </c>
      <c r="LQ13" s="33" t="s">
        <v>2114</v>
      </c>
      <c r="LR13" s="32" t="s">
        <v>2116</v>
      </c>
      <c r="LS13" s="34" t="s">
        <v>2117</v>
      </c>
      <c r="LT13" s="33" t="s">
        <v>2118</v>
      </c>
      <c r="LU13" s="32" t="s">
        <v>2120</v>
      </c>
      <c r="LV13" s="34" t="s">
        <v>2121</v>
      </c>
      <c r="LW13" s="33" t="s">
        <v>2122</v>
      </c>
      <c r="LX13" s="32" t="s">
        <v>518</v>
      </c>
      <c r="LY13" s="34" t="s">
        <v>2124</v>
      </c>
      <c r="LZ13" s="33" t="s">
        <v>2125</v>
      </c>
      <c r="MA13" s="32" t="s">
        <v>2127</v>
      </c>
      <c r="MB13" s="34" t="s">
        <v>2128</v>
      </c>
      <c r="MC13" s="33" t="s">
        <v>2129</v>
      </c>
      <c r="MD13" s="32" t="s">
        <v>2131</v>
      </c>
      <c r="ME13" s="34" t="s">
        <v>2132</v>
      </c>
      <c r="MF13" s="33" t="s">
        <v>2133</v>
      </c>
      <c r="MG13" s="32" t="s">
        <v>2134</v>
      </c>
      <c r="MH13" s="34" t="s">
        <v>2135</v>
      </c>
      <c r="MI13" s="33" t="s">
        <v>2136</v>
      </c>
      <c r="MJ13" s="32" t="s">
        <v>2138</v>
      </c>
      <c r="MK13" s="34" t="s">
        <v>2139</v>
      </c>
      <c r="ML13" s="33" t="s">
        <v>2140</v>
      </c>
      <c r="MM13" s="32" t="s">
        <v>2142</v>
      </c>
      <c r="MN13" s="34" t="s">
        <v>2143</v>
      </c>
      <c r="MO13" s="33" t="s">
        <v>2144</v>
      </c>
      <c r="MP13" s="32" t="s">
        <v>2146</v>
      </c>
      <c r="MQ13" s="34" t="s">
        <v>2147</v>
      </c>
      <c r="MR13" s="33" t="s">
        <v>2148</v>
      </c>
      <c r="MS13" s="32" t="s">
        <v>2150</v>
      </c>
      <c r="MT13" s="34" t="s">
        <v>2151</v>
      </c>
      <c r="MU13" s="33" t="s">
        <v>2152</v>
      </c>
      <c r="MV13" s="28" t="s">
        <v>2154</v>
      </c>
      <c r="MW13" s="29" t="s">
        <v>2155</v>
      </c>
      <c r="MX13" s="30" t="s">
        <v>2156</v>
      </c>
      <c r="MY13" s="28" t="s">
        <v>2158</v>
      </c>
      <c r="MZ13" s="29" t="s">
        <v>2159</v>
      </c>
      <c r="NA13" s="30" t="s">
        <v>2160</v>
      </c>
      <c r="NB13" s="28" t="s">
        <v>2162</v>
      </c>
      <c r="NC13" s="29" t="s">
        <v>2163</v>
      </c>
      <c r="ND13" s="30" t="s">
        <v>2164</v>
      </c>
      <c r="NE13" s="28" t="s">
        <v>2166</v>
      </c>
      <c r="NF13" s="29" t="s">
        <v>2167</v>
      </c>
      <c r="NG13" s="30" t="s">
        <v>2168</v>
      </c>
      <c r="NH13" s="28" t="s">
        <v>2170</v>
      </c>
      <c r="NI13" s="29" t="s">
        <v>2171</v>
      </c>
      <c r="NJ13" s="30" t="s">
        <v>2172</v>
      </c>
      <c r="NK13" s="28" t="s">
        <v>2174</v>
      </c>
      <c r="NL13" s="29" t="s">
        <v>2175</v>
      </c>
      <c r="NM13" s="30" t="s">
        <v>2176</v>
      </c>
      <c r="NN13" s="28" t="s">
        <v>2178</v>
      </c>
      <c r="NO13" s="29" t="s">
        <v>2179</v>
      </c>
      <c r="NP13" s="30" t="s">
        <v>2180</v>
      </c>
      <c r="NQ13" s="28" t="s">
        <v>2182</v>
      </c>
      <c r="NR13" s="29" t="s">
        <v>2183</v>
      </c>
      <c r="NS13" s="30" t="s">
        <v>2184</v>
      </c>
      <c r="NT13" s="28" t="s">
        <v>2186</v>
      </c>
      <c r="NU13" s="29" t="s">
        <v>2187</v>
      </c>
      <c r="NV13" s="30" t="s">
        <v>2188</v>
      </c>
      <c r="NW13" s="28" t="s">
        <v>2190</v>
      </c>
      <c r="NX13" s="29" t="s">
        <v>2191</v>
      </c>
      <c r="NY13" s="30" t="s">
        <v>2192</v>
      </c>
      <c r="NZ13" s="28" t="s">
        <v>2194</v>
      </c>
      <c r="OA13" s="29" t="s">
        <v>2195</v>
      </c>
      <c r="OB13" s="30" t="s">
        <v>2196</v>
      </c>
      <c r="OC13" s="28" t="s">
        <v>2198</v>
      </c>
      <c r="OD13" s="29" t="s">
        <v>2199</v>
      </c>
      <c r="OE13" s="30" t="s">
        <v>2200</v>
      </c>
      <c r="OF13" s="28" t="s">
        <v>2202</v>
      </c>
      <c r="OG13" s="29" t="s">
        <v>2203</v>
      </c>
      <c r="OH13" s="30" t="s">
        <v>2204</v>
      </c>
      <c r="OI13" s="28" t="s">
        <v>2206</v>
      </c>
      <c r="OJ13" s="29" t="s">
        <v>2207</v>
      </c>
      <c r="OK13" s="30" t="s">
        <v>2208</v>
      </c>
      <c r="OL13" s="28" t="s">
        <v>2210</v>
      </c>
      <c r="OM13" s="29" t="s">
        <v>2211</v>
      </c>
      <c r="ON13" s="30" t="s">
        <v>2212</v>
      </c>
      <c r="OO13" s="28" t="s">
        <v>2214</v>
      </c>
      <c r="OP13" s="29" t="s">
        <v>2215</v>
      </c>
      <c r="OQ13" s="30" t="s">
        <v>2216</v>
      </c>
      <c r="OR13" s="32" t="s">
        <v>2218</v>
      </c>
      <c r="OS13" s="34" t="s">
        <v>2219</v>
      </c>
      <c r="OT13" s="33" t="s">
        <v>2220</v>
      </c>
      <c r="OU13" s="32" t="s">
        <v>3108</v>
      </c>
      <c r="OV13" s="34" t="s">
        <v>2222</v>
      </c>
      <c r="OW13" s="33" t="s">
        <v>2223</v>
      </c>
      <c r="OX13" s="32" t="s">
        <v>2225</v>
      </c>
      <c r="OY13" s="34" t="s">
        <v>2226</v>
      </c>
      <c r="OZ13" s="33" t="s">
        <v>2227</v>
      </c>
      <c r="PA13" s="32" t="s">
        <v>2229</v>
      </c>
      <c r="PB13" s="34" t="s">
        <v>2230</v>
      </c>
      <c r="PC13" s="33" t="s">
        <v>2231</v>
      </c>
      <c r="PD13" s="32" t="s">
        <v>2233</v>
      </c>
      <c r="PE13" s="34" t="s">
        <v>2234</v>
      </c>
      <c r="PF13" s="33" t="s">
        <v>2235</v>
      </c>
      <c r="PG13" s="32" t="s">
        <v>3109</v>
      </c>
      <c r="PH13" s="34" t="s">
        <v>2237</v>
      </c>
      <c r="PI13" s="33" t="s">
        <v>2238</v>
      </c>
      <c r="PJ13" s="32" t="s">
        <v>2240</v>
      </c>
      <c r="PK13" s="34" t="s">
        <v>2241</v>
      </c>
      <c r="PL13" s="33" t="s">
        <v>2242</v>
      </c>
      <c r="PM13" s="32" t="s">
        <v>2244</v>
      </c>
      <c r="PN13" s="34" t="s">
        <v>2245</v>
      </c>
      <c r="PO13" s="33" t="s">
        <v>2246</v>
      </c>
      <c r="PP13" s="32" t="s">
        <v>2248</v>
      </c>
      <c r="PQ13" s="34" t="s">
        <v>2249</v>
      </c>
      <c r="PR13" s="33" t="s">
        <v>2250</v>
      </c>
      <c r="PS13" s="32" t="s">
        <v>2252</v>
      </c>
      <c r="PT13" s="34" t="s">
        <v>2253</v>
      </c>
      <c r="PU13" s="33" t="s">
        <v>2254</v>
      </c>
      <c r="PV13" s="32" t="s">
        <v>2256</v>
      </c>
      <c r="PW13" s="34" t="s">
        <v>2257</v>
      </c>
      <c r="PX13" s="33" t="s">
        <v>2258</v>
      </c>
      <c r="PY13" s="32" t="s">
        <v>2260</v>
      </c>
      <c r="PZ13" s="34" t="s">
        <v>2261</v>
      </c>
      <c r="QA13" s="33" t="s">
        <v>2262</v>
      </c>
      <c r="QB13" s="32" t="s">
        <v>3110</v>
      </c>
      <c r="QC13" s="34" t="s">
        <v>2264</v>
      </c>
      <c r="QD13" s="33" t="s">
        <v>2265</v>
      </c>
      <c r="QE13" s="32" t="s">
        <v>3111</v>
      </c>
      <c r="QF13" s="34" t="s">
        <v>2267</v>
      </c>
      <c r="QG13" s="33" t="s">
        <v>2268</v>
      </c>
      <c r="QH13" s="32" t="s">
        <v>2270</v>
      </c>
      <c r="QI13" s="34" t="s">
        <v>2271</v>
      </c>
      <c r="QJ13" s="33" t="s">
        <v>2272</v>
      </c>
      <c r="QK13" s="32" t="s">
        <v>2274</v>
      </c>
      <c r="QL13" s="34" t="s">
        <v>2275</v>
      </c>
      <c r="QM13" s="33" t="s">
        <v>2276</v>
      </c>
      <c r="QN13" s="32" t="s">
        <v>2278</v>
      </c>
      <c r="QO13" s="34" t="s">
        <v>2279</v>
      </c>
      <c r="QP13" s="33" t="s">
        <v>2280</v>
      </c>
      <c r="QQ13" s="32" t="s">
        <v>2282</v>
      </c>
      <c r="QR13" s="34" t="s">
        <v>2283</v>
      </c>
      <c r="QS13" s="33" t="s">
        <v>2284</v>
      </c>
      <c r="QT13" s="32" t="s">
        <v>2286</v>
      </c>
      <c r="QU13" s="34" t="s">
        <v>2287</v>
      </c>
      <c r="QV13" s="33" t="s">
        <v>2288</v>
      </c>
      <c r="QW13" s="32" t="s">
        <v>2290</v>
      </c>
      <c r="QX13" s="34" t="s">
        <v>2291</v>
      </c>
      <c r="QY13" s="33" t="s">
        <v>2292</v>
      </c>
      <c r="QZ13" s="32" t="s">
        <v>2294</v>
      </c>
      <c r="RA13" s="34" t="s">
        <v>374</v>
      </c>
      <c r="RB13" s="33" t="s">
        <v>376</v>
      </c>
      <c r="RC13" s="32" t="s">
        <v>2296</v>
      </c>
      <c r="RD13" s="34" t="s">
        <v>2297</v>
      </c>
      <c r="RE13" s="33" t="s">
        <v>2298</v>
      </c>
      <c r="RF13" s="32" t="s">
        <v>2300</v>
      </c>
      <c r="RG13" s="34" t="s">
        <v>2301</v>
      </c>
      <c r="RH13" s="33" t="s">
        <v>2302</v>
      </c>
      <c r="RI13" s="32" t="s">
        <v>2304</v>
      </c>
      <c r="RJ13" s="34" t="s">
        <v>2305</v>
      </c>
      <c r="RK13" s="33" t="s">
        <v>2306</v>
      </c>
      <c r="RL13" s="32" t="s">
        <v>2308</v>
      </c>
      <c r="RM13" s="34" t="s">
        <v>2309</v>
      </c>
      <c r="RN13" s="33" t="s">
        <v>2310</v>
      </c>
      <c r="RO13" s="32" t="s">
        <v>2312</v>
      </c>
      <c r="RP13" s="34" t="s">
        <v>2313</v>
      </c>
      <c r="RQ13" s="33" t="s">
        <v>2314</v>
      </c>
      <c r="RR13" s="32" t="s">
        <v>2316</v>
      </c>
      <c r="RS13" s="34" t="s">
        <v>2317</v>
      </c>
      <c r="RT13" s="33" t="s">
        <v>2318</v>
      </c>
      <c r="RU13" s="32" t="s">
        <v>2320</v>
      </c>
      <c r="RV13" s="34" t="s">
        <v>2321</v>
      </c>
      <c r="RW13" s="33" t="s">
        <v>2322</v>
      </c>
      <c r="RX13" s="32" t="s">
        <v>2324</v>
      </c>
      <c r="RY13" s="34" t="s">
        <v>2325</v>
      </c>
      <c r="RZ13" s="33" t="s">
        <v>2326</v>
      </c>
      <c r="SA13" s="32" t="s">
        <v>386</v>
      </c>
      <c r="SB13" s="34" t="s">
        <v>957</v>
      </c>
      <c r="SC13" s="33" t="s">
        <v>668</v>
      </c>
      <c r="SD13" s="32" t="s">
        <v>2329</v>
      </c>
      <c r="SE13" s="34" t="s">
        <v>2330</v>
      </c>
      <c r="SF13" s="33" t="s">
        <v>2331</v>
      </c>
      <c r="SG13" s="32" t="s">
        <v>2333</v>
      </c>
      <c r="SH13" s="34" t="s">
        <v>2334</v>
      </c>
      <c r="SI13" s="33" t="s">
        <v>2335</v>
      </c>
      <c r="SJ13" s="32" t="s">
        <v>2337</v>
      </c>
      <c r="SK13" s="34" t="s">
        <v>2338</v>
      </c>
      <c r="SL13" s="33" t="s">
        <v>2339</v>
      </c>
      <c r="SM13" s="32" t="s">
        <v>2341</v>
      </c>
      <c r="SN13" s="34" t="s">
        <v>2342</v>
      </c>
      <c r="SO13" s="33" t="s">
        <v>2343</v>
      </c>
      <c r="SP13" s="32" t="s">
        <v>2345</v>
      </c>
      <c r="SQ13" s="34" t="s">
        <v>2346</v>
      </c>
      <c r="SR13" s="33" t="s">
        <v>2347</v>
      </c>
      <c r="SS13" s="32" t="s">
        <v>2349</v>
      </c>
      <c r="ST13" s="34" t="s">
        <v>2350</v>
      </c>
      <c r="SU13" s="33" t="s">
        <v>2351</v>
      </c>
      <c r="SV13" s="32" t="s">
        <v>2353</v>
      </c>
      <c r="SW13" s="34" t="s">
        <v>2354</v>
      </c>
      <c r="SX13" s="33" t="s">
        <v>2355</v>
      </c>
      <c r="SY13" s="32" t="s">
        <v>2357</v>
      </c>
      <c r="SZ13" s="34" t="s">
        <v>2358</v>
      </c>
      <c r="TA13" s="33" t="s">
        <v>2359</v>
      </c>
      <c r="TB13" s="32" t="s">
        <v>2361</v>
      </c>
      <c r="TC13" s="34" t="s">
        <v>2362</v>
      </c>
      <c r="TD13" s="33" t="s">
        <v>2363</v>
      </c>
      <c r="TE13" s="32" t="s">
        <v>2366</v>
      </c>
      <c r="TF13" s="34" t="s">
        <v>2367</v>
      </c>
      <c r="TG13" s="33" t="s">
        <v>2368</v>
      </c>
    </row>
    <row r="14" spans="1:5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1"/>
      <c r="BW14" s="21"/>
      <c r="BX14" s="21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7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22"/>
      <c r="FO14" s="1"/>
      <c r="FP14" s="1"/>
      <c r="FQ14" s="1"/>
      <c r="FR14" s="25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26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22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22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22"/>
      <c r="SA14" s="1"/>
      <c r="SB14" s="1"/>
      <c r="SC14" s="1"/>
      <c r="SD14" s="25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</row>
    <row r="15" spans="1:5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22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1"/>
      <c r="FP15" s="21"/>
      <c r="FQ15" s="21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5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22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22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21"/>
      <c r="SB15" s="21"/>
      <c r="SC15" s="21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</row>
    <row r="16" spans="1:5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22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25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22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22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</row>
    <row r="17" spans="1:5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22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25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22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22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</row>
    <row r="18" spans="1:5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22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25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22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22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</row>
    <row r="19" spans="1:5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22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25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22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22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</row>
    <row r="20" spans="1:5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22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25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22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22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</row>
    <row r="21" spans="1:5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22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25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22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22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</row>
    <row r="22" spans="1:5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22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25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22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22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</row>
    <row r="23" spans="1:5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22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25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22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22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</row>
    <row r="24" spans="1:5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22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25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22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22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</row>
    <row r="25" spans="1:5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22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25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22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22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</row>
    <row r="26" spans="1:5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22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25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22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22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</row>
    <row r="27" spans="1:5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22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25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22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22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</row>
    <row r="28" spans="1:5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22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25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22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22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</row>
    <row r="29" spans="1:5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22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25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22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22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</row>
    <row r="30" spans="1:5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22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25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22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22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</row>
    <row r="31" spans="1:5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22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25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22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22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</row>
    <row r="32" spans="1:5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22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25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22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22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22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25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22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22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22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25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22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22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22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25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22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22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22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25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22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22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22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25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22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22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22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25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22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22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</row>
    <row r="39" spans="1:692" x14ac:dyDescent="0.25">
      <c r="A39" s="79" t="s">
        <v>322</v>
      </c>
      <c r="B39" s="8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ZP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37.5" customHeight="1" x14ac:dyDescent="0.25">
      <c r="A40" s="81" t="s">
        <v>3151</v>
      </c>
      <c r="B40" s="82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ZP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s="12" t="s">
        <v>3121</v>
      </c>
    </row>
    <row r="43" spans="1:692" x14ac:dyDescent="0.25">
      <c r="B43" t="s">
        <v>3122</v>
      </c>
      <c r="C43" t="s">
        <v>3145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692" x14ac:dyDescent="0.25">
      <c r="B44" t="s">
        <v>3124</v>
      </c>
      <c r="C44" t="s">
        <v>3145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692" x14ac:dyDescent="0.25">
      <c r="B45" t="s">
        <v>3125</v>
      </c>
      <c r="C45" t="s">
        <v>3145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692" x14ac:dyDescent="0.25">
      <c r="B47" t="s">
        <v>3122</v>
      </c>
      <c r="C47" t="s">
        <v>3146</v>
      </c>
      <c r="D47">
        <f>(BQ40+BT40+BW40+BZ40+CC40+CF40+CI40+CL40+CO40+CR40+CU40+CX40+DA40+DD40+DG40+DJ40+DM40+DP40+DS40+DV40+DY40+EB40+EE40+EH40+EK40+EN40+EQ40+ET40+EW40+EZ40+FC40+FF40+FI40+FL40+FO40+FR40+FU40+FX40+GA40+GD40+GG40+GJ40)/42</f>
        <v>0</v>
      </c>
      <c r="E47">
        <f>D47/100*25</f>
        <v>0</v>
      </c>
    </row>
    <row r="48" spans="1:692" x14ac:dyDescent="0.25">
      <c r="B48" t="s">
        <v>3124</v>
      </c>
      <c r="C48" t="s">
        <v>3146</v>
      </c>
      <c r="D48">
        <f>(BR40+BU40+BX40+CA40+CD40+CG40+CJ40+CM40+CP40+CS40+CV40+CY40+DB40+DE40+DH40+DK40+DN40+DQ40+DT40+DW40+DZ40+EC40+EF40+EI40+EL40+EO40+ER40+EU40+EX40+FA40+FD40+FG40+FJ40+FM40+FP40+FS40+FV40+FY40+GB40+GE40+GH40+GK40)/42</f>
        <v>0</v>
      </c>
      <c r="E48">
        <f>D48/100*25</f>
        <v>0</v>
      </c>
    </row>
    <row r="49" spans="2:5" x14ac:dyDescent="0.25">
      <c r="B49" t="s">
        <v>3125</v>
      </c>
      <c r="C49" t="s">
        <v>3146</v>
      </c>
      <c r="D49">
        <f>(BS40+BV40+BY40+CB40+CE40+CH40+CK40+CN40+CQ40+CT40+CW40+CZ40+DC40+DF40+DI40+DL40+DO40+DR40+DU40+DX40+EA40+ED40+EG40+EJ40+EM40+EP40+ES40+EV40+EY40+FB40+FE40+FH40+FK40+FN40+FQ40+FT40+FW40+FZ40+GC40+GF40+GI40+GL40)/42</f>
        <v>0</v>
      </c>
      <c r="E49">
        <f>D49/100*25</f>
        <v>0</v>
      </c>
    </row>
    <row r="51" spans="2:5" x14ac:dyDescent="0.25">
      <c r="B51" t="s">
        <v>3122</v>
      </c>
      <c r="C51" t="s">
        <v>3147</v>
      </c>
      <c r="D51" s="45">
        <f>(GM40+GP40+GS40+GV40+GY40+HB40+HE40+HH40+HK40+HN40+HQ40+HT40+HW40)/13</f>
        <v>0</v>
      </c>
      <c r="E51">
        <f>D51/100*25</f>
        <v>0</v>
      </c>
    </row>
    <row r="52" spans="2:5" x14ac:dyDescent="0.25">
      <c r="B52" t="s">
        <v>3124</v>
      </c>
      <c r="C52" t="s">
        <v>3147</v>
      </c>
      <c r="D52">
        <f>(GN40+GQ40+GT40+GW40+GZ40+HC40+HF40+HI40+HL40+HO40+HR40+HU40+HX40)/13</f>
        <v>0</v>
      </c>
      <c r="E52">
        <f>D52/100*25</f>
        <v>0</v>
      </c>
    </row>
    <row r="53" spans="2:5" x14ac:dyDescent="0.25">
      <c r="B53" t="s">
        <v>3125</v>
      </c>
      <c r="C53" t="s">
        <v>3147</v>
      </c>
      <c r="D53">
        <f>(GO40+GR40+GU40+GX40+HA40+HD40+HG40+HJ40+HM40+HP40+HS40+HV40+HY40)/13</f>
        <v>0</v>
      </c>
      <c r="E53">
        <f>D53/100*25</f>
        <v>0</v>
      </c>
    </row>
    <row r="55" spans="2:5" x14ac:dyDescent="0.25">
      <c r="B55" t="s">
        <v>3122</v>
      </c>
      <c r="C55" t="s">
        <v>3148</v>
      </c>
      <c r="D55">
        <f>(HZ40+IC40+IF40+II40+IL40+IO40+IR40+IU40+IX40+JA40+JD40+JG40+JJ40+JM40+JP40+JS40+JV40+JY40+KB40+KE40+KH40+KK40+KN40+KQ40+KT40+KW40+KZ40+LC40+LF40+LI40+LL40+LO40+LR40+LU40+LX40+MA40+MD40+MG40+MJ40+MM40+MP40+MS40+MV40+MY40+NB40+NE40+NH40+NK40+NN40+NQ40+NT40+NW40+NZ40+OC40+OF40+OI40+OL40+OP40)/58</f>
        <v>0</v>
      </c>
      <c r="E55">
        <f>D55/100*25</f>
        <v>0</v>
      </c>
    </row>
    <row r="56" spans="2:5" x14ac:dyDescent="0.25">
      <c r="B56" t="s">
        <v>3124</v>
      </c>
      <c r="C56" t="s">
        <v>3148</v>
      </c>
      <c r="D56">
        <f>(IA40+ID40+IG40+IJ40+IM40+IP40+IS40+IV40+IY40+JB40+JE40+JH40+JK40+JN40+JQ40+JT40+JW40+JZ40+KC40+KF40+KI40+KL40+KO40+KR40+KU40+KX40+LA40+LD40+LG40+LJ40+LM40+LP40+LS40+LV40+LY40+MB40+ME40+MH40+MK40+MN40+MQ40+MT40+MW40+MZ40+NC40+NF40+NI40+NL40+NO40+NR40+NU40+NX40+OA40+OD40+OG40+OJ40+OM40+OP40)/58</f>
        <v>0</v>
      </c>
      <c r="E56">
        <f>D56/100*25</f>
        <v>0</v>
      </c>
    </row>
    <row r="57" spans="2:5" x14ac:dyDescent="0.25">
      <c r="B57" t="s">
        <v>3125</v>
      </c>
      <c r="C57" t="s">
        <v>3148</v>
      </c>
      <c r="D57">
        <f>(IB40+IE40+IH40+IK40+IN40+IQ40+IT40+IW40+IZ40+JC40+JF40+JI40+JL40+JO40+JR40+JU40+JX40+KA40+KD40+KG40+KJ40+KM40+KP40+KS40+KV40+KY40+LB40+LE40+LH40+LK40+LN40+LQ40+LT40+LW40+LZ40+MC40+MF40+MI40+ML40+MO40+MR40+MU40+MX40+NA40+ND40+NG40+NJ40+NM40+NP40+NS40+NV40+NY40+OB40+OE40+OH40+OK40+ON40+OQ40)/58</f>
        <v>0</v>
      </c>
      <c r="E57">
        <f>D57/100*25</f>
        <v>0</v>
      </c>
    </row>
    <row r="59" spans="2:5" x14ac:dyDescent="0.25">
      <c r="B59" t="s">
        <v>3122</v>
      </c>
      <c r="C59" t="s">
        <v>3149</v>
      </c>
      <c r="D59" s="45">
        <f>(OR40+OU40+OX40+PA40+PD40+PG40+PJ40+PM40+PP40+PS40+PV40+PY40+QB40+QE40+QH40+QK40+QN40+QQ40+QT40+QW40+QZ40+RC40+RF40+RI40+RL40+RO40+RR40+RU40+RX40+SA40+SD40+SG40+SJ40+SM40+SP40+SS40+SV40+SY40+TB40+TE40)/40</f>
        <v>0</v>
      </c>
      <c r="E59">
        <f>D59/100*25</f>
        <v>0</v>
      </c>
    </row>
    <row r="60" spans="2:5" x14ac:dyDescent="0.25">
      <c r="B60" t="s">
        <v>3124</v>
      </c>
      <c r="C60" t="s">
        <v>3149</v>
      </c>
      <c r="D60">
        <f>(OS40+OV40+OY40+PB40+PE40+PH40+PK40+PN40+PQ40+PT40+PW40+PZ40+QC40+QF40+QI40+QL40+QO40+QR40+QU40+QX40+RA40+RD40+RG40+RJ40+RM40+RP40+RS40+RV40+RY40+SB40+SE40+SH40+SK40+SN40+SQ40+ST40+SW40+SZ40+TC40+TF40)/40</f>
        <v>0</v>
      </c>
      <c r="E60">
        <f>D60/100*25</f>
        <v>0</v>
      </c>
    </row>
    <row r="61" spans="2:5" x14ac:dyDescent="0.25">
      <c r="B61" t="s">
        <v>3125</v>
      </c>
      <c r="C61" t="s">
        <v>3149</v>
      </c>
      <c r="D61">
        <f>(OT40+OW40+OZ40+PC40+PF40+PI40+PL40+PO40+PR40+PU40+PX40+QA40+QD40+QG40+QJ40+QM40+QP40+QS40+QV40+QY40+RB40+RE40+RH40+RK40+RN40+RQ40+RT40+RW40+RZ40+SC40+SF40+SI40+SL40+SO40+SR40+SU40+SX40+TA40+TD40+TG40)/40</f>
        <v>0</v>
      </c>
      <c r="E61">
        <f>D61/100*25</f>
        <v>0</v>
      </c>
    </row>
  </sheetData>
  <mergeCells count="376">
    <mergeCell ref="TE11:TG11"/>
    <mergeCell ref="TE12:TG12"/>
    <mergeCell ref="DY5:FN5"/>
    <mergeCell ref="FO5:GL5"/>
    <mergeCell ref="BQ5:DX5"/>
    <mergeCell ref="LO12:LQ12"/>
    <mergeCell ref="LL12:LN12"/>
    <mergeCell ref="LI11:LK11"/>
    <mergeCell ref="LI12:LK12"/>
    <mergeCell ref="IU11:IW11"/>
    <mergeCell ref="IU12:IW12"/>
    <mergeCell ref="KQ11:KS11"/>
    <mergeCell ref="KN11:KP11"/>
    <mergeCell ref="JD11:JF11"/>
    <mergeCell ref="QT12:QV12"/>
    <mergeCell ref="QW12:QY12"/>
    <mergeCell ref="QZ12:RB12"/>
    <mergeCell ref="QH12:QJ12"/>
    <mergeCell ref="QK12:QM12"/>
    <mergeCell ref="QN12:QP12"/>
    <mergeCell ref="KW12:KY12"/>
    <mergeCell ref="KZ12:LB12"/>
    <mergeCell ref="LC12:LE12"/>
    <mergeCell ref="LF12:LH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QQ12:QS12"/>
    <mergeCell ref="OX12:OZ12"/>
    <mergeCell ref="PA12:PC12"/>
    <mergeCell ref="PD12:PF12"/>
    <mergeCell ref="NQ12:NS12"/>
    <mergeCell ref="NT12:NV12"/>
    <mergeCell ref="NW12:NY12"/>
    <mergeCell ref="NZ12:OB12"/>
    <mergeCell ref="OC12:OE12"/>
    <mergeCell ref="OF12:OH12"/>
    <mergeCell ref="NB12:ND12"/>
    <mergeCell ref="NE12:NG12"/>
    <mergeCell ref="NH12:NJ12"/>
    <mergeCell ref="NK12:NM12"/>
    <mergeCell ref="NN12:NP12"/>
    <mergeCell ref="FX12:FZ12"/>
    <mergeCell ref="A39:B39"/>
    <mergeCell ref="A40:B40"/>
    <mergeCell ref="EZ12:FB12"/>
    <mergeCell ref="FC12:FE12"/>
    <mergeCell ref="FF12:FH12"/>
    <mergeCell ref="FI12:FK12"/>
    <mergeCell ref="PY12:QA12"/>
    <mergeCell ref="QB12:QD12"/>
    <mergeCell ref="QE12:QG12"/>
    <mergeCell ref="PG12:PI12"/>
    <mergeCell ref="PJ12:PL12"/>
    <mergeCell ref="PM12:PO12"/>
    <mergeCell ref="PP12:PR12"/>
    <mergeCell ref="PS12:PU12"/>
    <mergeCell ref="PV12:PX12"/>
    <mergeCell ref="OR12:OT12"/>
    <mergeCell ref="OU12:OW12"/>
    <mergeCell ref="GA12:GC12"/>
    <mergeCell ref="LU12:LW12"/>
    <mergeCell ref="LX12:LZ12"/>
    <mergeCell ref="MA12:MC12"/>
    <mergeCell ref="MD12:MF12"/>
    <mergeCell ref="MG12:MI12"/>
    <mergeCell ref="MJ12:ML12"/>
    <mergeCell ref="LR12:L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L12:IN12"/>
    <mergeCell ref="IO12:IQ12"/>
    <mergeCell ref="IR12:IT12"/>
    <mergeCell ref="JG12:JI12"/>
    <mergeCell ref="JJ12:JL12"/>
    <mergeCell ref="HK12:HM12"/>
    <mergeCell ref="HZ12:IB12"/>
    <mergeCell ref="IC12:IE12"/>
    <mergeCell ref="IF12:IH12"/>
    <mergeCell ref="II12:IK12"/>
    <mergeCell ref="HN12:HP12"/>
    <mergeCell ref="HQ12:HS12"/>
    <mergeCell ref="HT12:HV12"/>
    <mergeCell ref="HW12:HY12"/>
    <mergeCell ref="IX12:IZ12"/>
    <mergeCell ref="JA12:JC12"/>
    <mergeCell ref="JD12:JF12"/>
    <mergeCell ref="GS12:GU12"/>
    <mergeCell ref="GV12:GX12"/>
    <mergeCell ref="GY12:HA12"/>
    <mergeCell ref="HB12:HD12"/>
    <mergeCell ref="HE12:HG12"/>
    <mergeCell ref="HH12:HJ12"/>
    <mergeCell ref="EN12:EP12"/>
    <mergeCell ref="EQ12:ES12"/>
    <mergeCell ref="ET12:EV12"/>
    <mergeCell ref="EW12:EY12"/>
    <mergeCell ref="GM12:GO12"/>
    <mergeCell ref="GP12:GR12"/>
    <mergeCell ref="FL12:FN12"/>
    <mergeCell ref="FO12:FQ12"/>
    <mergeCell ref="FR12:FT12"/>
    <mergeCell ref="FU12:FW12"/>
    <mergeCell ref="GD12:GF12"/>
    <mergeCell ref="GJ12:GL12"/>
    <mergeCell ref="GG12:GI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QZ11:RB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MY11:NA11"/>
    <mergeCell ref="NB11:ND11"/>
    <mergeCell ref="NE11:NG11"/>
    <mergeCell ref="NH11:NJ11"/>
    <mergeCell ref="OR11:OT11"/>
    <mergeCell ref="OU11:OW11"/>
    <mergeCell ref="NW11:NY11"/>
    <mergeCell ref="NZ11:OB11"/>
    <mergeCell ref="OC11:OE11"/>
    <mergeCell ref="OF11:OH11"/>
    <mergeCell ref="MJ11:ML11"/>
    <mergeCell ref="MP11:MR11"/>
    <mergeCell ref="MS11:MU11"/>
    <mergeCell ref="MV11:MX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L11:LN11"/>
    <mergeCell ref="KE11:KG11"/>
    <mergeCell ref="KH11:KJ11"/>
    <mergeCell ref="KK11:KM11"/>
    <mergeCell ref="KT11:KV11"/>
    <mergeCell ref="MG11:MI11"/>
    <mergeCell ref="JV11:JX11"/>
    <mergeCell ref="JY11:KA11"/>
    <mergeCell ref="KB11:KD11"/>
    <mergeCell ref="JG11:JI11"/>
    <mergeCell ref="JJ11:JL11"/>
    <mergeCell ref="JM11:JO11"/>
    <mergeCell ref="JP11:JR11"/>
    <mergeCell ref="JS11:JU11"/>
    <mergeCell ref="KW11:KY11"/>
    <mergeCell ref="IC11:IE11"/>
    <mergeCell ref="IF11:IH11"/>
    <mergeCell ref="II11:IK11"/>
    <mergeCell ref="IL11:IN11"/>
    <mergeCell ref="IO11:IQ11"/>
    <mergeCell ref="IR11:IT11"/>
    <mergeCell ref="HB11:HD11"/>
    <mergeCell ref="HE11:HG11"/>
    <mergeCell ref="HH11:HJ11"/>
    <mergeCell ref="HK11:HM11"/>
    <mergeCell ref="HZ11:IB11"/>
    <mergeCell ref="GP11:GR11"/>
    <mergeCell ref="GS11:GU11"/>
    <mergeCell ref="GV11:GX11"/>
    <mergeCell ref="GY11:HA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GM11:GO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NB4:OQ4"/>
    <mergeCell ref="FO4:GL4"/>
    <mergeCell ref="AM11:AO11"/>
    <mergeCell ref="AP11:AR11"/>
    <mergeCell ref="AS11:AU11"/>
    <mergeCell ref="NB5:OQ5"/>
    <mergeCell ref="HN11:HP11"/>
    <mergeCell ref="HQ11:HS11"/>
    <mergeCell ref="HT11:HV11"/>
    <mergeCell ref="HW11:HY11"/>
    <mergeCell ref="IX11:IZ11"/>
    <mergeCell ref="JA11:JC11"/>
    <mergeCell ref="MM11:MO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GM5:HY5"/>
    <mergeCell ref="HZ5:JF5"/>
    <mergeCell ref="JG5:KM5"/>
    <mergeCell ref="KN5:LQ5"/>
    <mergeCell ref="LR5:NA5"/>
    <mergeCell ref="GM4:HY4"/>
    <mergeCell ref="HZ4:JF4"/>
    <mergeCell ref="JG4:KM4"/>
    <mergeCell ref="KN4:LQ4"/>
    <mergeCell ref="LR4:NA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OI12:OK12"/>
    <mergeCell ref="OL12:ON12"/>
    <mergeCell ref="OO12:OQ12"/>
    <mergeCell ref="OO11:OQ11"/>
    <mergeCell ref="OL11:ON11"/>
    <mergeCell ref="OI11:OK11"/>
    <mergeCell ref="MM12:MO12"/>
    <mergeCell ref="MP12:MR12"/>
    <mergeCell ref="MS12:MU12"/>
    <mergeCell ref="MV12:MX12"/>
    <mergeCell ref="MY12:NA12"/>
    <mergeCell ref="NK11:NM11"/>
    <mergeCell ref="NN11:NP11"/>
    <mergeCell ref="NQ11:NS11"/>
    <mergeCell ref="NT11:NV11"/>
    <mergeCell ref="SP11:SR11"/>
    <mergeCell ref="SS11:SU11"/>
    <mergeCell ref="SV11:SX11"/>
    <mergeCell ref="SY11:TA11"/>
    <mergeCell ref="TB11:TD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OR4:TG4"/>
    <mergeCell ref="OR5:TG5"/>
    <mergeCell ref="SA12:SC12"/>
    <mergeCell ref="RX12:RZ12"/>
    <mergeCell ref="RU12:RW12"/>
    <mergeCell ref="RR12:RT12"/>
    <mergeCell ref="RO12:RQ12"/>
    <mergeCell ref="RL12:RN12"/>
    <mergeCell ref="RI12:RK12"/>
    <mergeCell ref="RF12:RH12"/>
    <mergeCell ref="RC12:RE12"/>
    <mergeCell ref="TB12:TD12"/>
    <mergeCell ref="SY12:TA12"/>
    <mergeCell ref="SV12:SX12"/>
    <mergeCell ref="SS12:SU12"/>
    <mergeCell ref="SP12:SR12"/>
    <mergeCell ref="SM12:SO12"/>
    <mergeCell ref="SJ12:SL12"/>
    <mergeCell ref="SG12:SI12"/>
    <mergeCell ref="SD12:SF12"/>
    <mergeCell ref="SD11:SF11"/>
    <mergeCell ref="SG11:SI11"/>
    <mergeCell ref="SJ11:SL11"/>
    <mergeCell ref="SM11:SO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M56"/>
  <sheetViews>
    <sheetView tabSelected="1" topLeftCell="A38" zoomScale="80" zoomScaleNormal="80" workbookViewId="0">
      <selection activeCell="E42" sqref="E42:E44"/>
    </sheetView>
  </sheetViews>
  <sheetFormatPr defaultRowHeight="15" x14ac:dyDescent="0.25"/>
  <cols>
    <col min="2" max="2" width="25.85546875" customWidth="1"/>
  </cols>
  <sheetData>
    <row r="1" spans="1:620" ht="15.75" x14ac:dyDescent="0.25">
      <c r="A1" s="6" t="s">
        <v>60</v>
      </c>
      <c r="B1" s="15" t="s">
        <v>1217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20" ht="15.75" x14ac:dyDescent="0.25">
      <c r="A2" s="8" t="s">
        <v>3159</v>
      </c>
      <c r="B2" s="7"/>
      <c r="C2" s="16">
        <v>2023</v>
      </c>
      <c r="D2" s="7"/>
      <c r="E2" s="16" t="s">
        <v>3180</v>
      </c>
      <c r="F2" s="16"/>
      <c r="G2" s="16"/>
      <c r="I2" s="7" t="s">
        <v>3181</v>
      </c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2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20" ht="15.6" customHeight="1" x14ac:dyDescent="0.25">
      <c r="A4" s="83" t="s">
        <v>0</v>
      </c>
      <c r="B4" s="83" t="s">
        <v>321</v>
      </c>
      <c r="C4" s="114" t="s">
        <v>1218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59" t="s">
        <v>974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 t="s">
        <v>974</v>
      </c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 t="s">
        <v>974</v>
      </c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 t="s">
        <v>974</v>
      </c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98" t="s">
        <v>1221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56" t="s">
        <v>978</v>
      </c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8"/>
      <c r="LU4" s="113" t="s">
        <v>978</v>
      </c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 t="s">
        <v>978</v>
      </c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56" t="s">
        <v>978</v>
      </c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8"/>
      <c r="PP4" s="59" t="s">
        <v>978</v>
      </c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72" t="s">
        <v>1222</v>
      </c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101"/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1"/>
      <c r="RX4" s="101"/>
      <c r="RY4" s="101"/>
      <c r="RZ4" s="101"/>
      <c r="SA4" s="101"/>
      <c r="SB4" s="101"/>
      <c r="SC4" s="101"/>
      <c r="SD4" s="101"/>
      <c r="SE4" s="101"/>
      <c r="SF4" s="101"/>
      <c r="SG4" s="101"/>
      <c r="SH4" s="101"/>
      <c r="SI4" s="101"/>
      <c r="SJ4" s="101"/>
      <c r="SK4" s="101"/>
      <c r="SL4" s="101"/>
      <c r="SM4" s="101"/>
      <c r="SN4" s="101"/>
      <c r="SO4" s="101"/>
      <c r="SP4" s="101"/>
      <c r="SQ4" s="101"/>
      <c r="SR4" s="101"/>
      <c r="SS4" s="101"/>
      <c r="ST4" s="101"/>
      <c r="SU4" s="101"/>
      <c r="SV4" s="101"/>
      <c r="SW4" s="101"/>
      <c r="SX4" s="101"/>
      <c r="SY4" s="101"/>
      <c r="SZ4" s="101"/>
      <c r="TA4" s="101"/>
      <c r="TB4" s="101"/>
      <c r="TC4" s="101"/>
      <c r="TD4" s="101"/>
      <c r="TE4" s="101"/>
      <c r="TF4" s="101"/>
      <c r="TG4" s="101"/>
      <c r="TH4" s="101"/>
      <c r="TI4" s="101"/>
      <c r="TJ4" s="101"/>
      <c r="TK4" s="101"/>
      <c r="TL4" s="101"/>
      <c r="TM4" s="101"/>
      <c r="TN4" s="101"/>
      <c r="TO4" s="101"/>
      <c r="TP4" s="101"/>
      <c r="TQ4" s="101"/>
      <c r="TR4" s="101"/>
      <c r="TS4" s="101"/>
      <c r="TT4" s="101"/>
      <c r="TU4" s="101"/>
      <c r="TV4" s="101"/>
      <c r="TW4" s="101"/>
      <c r="TX4" s="101"/>
      <c r="TY4" s="101"/>
      <c r="TZ4" s="101"/>
      <c r="UA4" s="101"/>
      <c r="UB4" s="101"/>
      <c r="UC4" s="101"/>
      <c r="UD4" s="101"/>
      <c r="UE4" s="101"/>
      <c r="UF4" s="101"/>
      <c r="UG4" s="101"/>
      <c r="UH4" s="101"/>
      <c r="UI4" s="101"/>
      <c r="UJ4" s="101"/>
      <c r="UK4" s="101"/>
      <c r="UL4" s="101"/>
      <c r="UM4" s="101"/>
      <c r="UN4" s="101"/>
      <c r="UO4" s="101"/>
      <c r="UP4" s="101"/>
      <c r="UQ4" s="101"/>
      <c r="UR4" s="101"/>
      <c r="US4" s="101"/>
      <c r="UT4" s="101"/>
      <c r="UU4" s="101"/>
      <c r="UV4" s="101"/>
      <c r="UW4" s="101"/>
      <c r="UX4" s="101"/>
      <c r="UY4" s="101"/>
      <c r="UZ4" s="101"/>
      <c r="VA4" s="101"/>
      <c r="VB4" s="101"/>
      <c r="VC4" s="101"/>
      <c r="VD4" s="101"/>
      <c r="VE4" s="101"/>
      <c r="VF4" s="101"/>
      <c r="VG4" s="101"/>
      <c r="VH4" s="101"/>
      <c r="VI4" s="101"/>
      <c r="VJ4" s="101"/>
      <c r="VK4" s="101"/>
      <c r="VL4" s="101"/>
      <c r="VM4" s="101"/>
      <c r="VN4" s="101"/>
      <c r="VO4" s="101"/>
      <c r="VP4" s="101"/>
      <c r="VQ4" s="101"/>
      <c r="VR4" s="101"/>
      <c r="VS4" s="101"/>
      <c r="VT4" s="101"/>
      <c r="VU4" s="101"/>
      <c r="VV4" s="101"/>
      <c r="VW4" s="101"/>
      <c r="VX4" s="101"/>
      <c r="VY4" s="101"/>
      <c r="VZ4" s="101"/>
      <c r="WA4" s="101"/>
      <c r="WB4" s="101"/>
      <c r="WC4" s="101"/>
      <c r="WD4" s="101"/>
      <c r="WE4" s="101"/>
      <c r="WF4" s="101"/>
      <c r="WG4" s="101"/>
      <c r="WH4" s="101"/>
      <c r="WI4" s="101"/>
      <c r="WJ4" s="101"/>
      <c r="WK4" s="101"/>
      <c r="WL4" s="101"/>
      <c r="WM4" s="101"/>
      <c r="WN4" s="101"/>
      <c r="WO4" s="101"/>
      <c r="WP4" s="101"/>
      <c r="WQ4" s="101"/>
      <c r="WR4" s="101"/>
      <c r="WS4" s="101"/>
      <c r="WT4" s="101"/>
      <c r="WU4" s="101"/>
      <c r="WV4" s="102"/>
    </row>
    <row r="5" spans="1:620" ht="15" customHeight="1" x14ac:dyDescent="0.25">
      <c r="A5" s="83"/>
      <c r="B5" s="83"/>
      <c r="C5" s="75" t="s">
        <v>973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1" t="s">
        <v>1219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65" t="s">
        <v>976</v>
      </c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 t="s">
        <v>1220</v>
      </c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 t="s">
        <v>1113</v>
      </c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75" t="s">
        <v>1115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7" t="s">
        <v>986</v>
      </c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115" t="s">
        <v>979</v>
      </c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36" t="s">
        <v>979</v>
      </c>
      <c r="MZ5" s="136"/>
      <c r="NA5" s="136"/>
      <c r="NB5" s="136"/>
      <c r="NC5" s="136"/>
      <c r="ND5" s="136"/>
      <c r="NE5" s="136"/>
      <c r="NF5" s="136"/>
      <c r="NG5" s="136"/>
      <c r="NH5" s="136"/>
      <c r="NI5" s="136"/>
      <c r="NJ5" s="136"/>
      <c r="NK5" s="136"/>
      <c r="NL5" s="136"/>
      <c r="NM5" s="136"/>
      <c r="NN5" s="136"/>
      <c r="NO5" s="136"/>
      <c r="NP5" s="136"/>
      <c r="NQ5" s="136"/>
      <c r="NR5" s="136"/>
      <c r="NS5" s="136"/>
      <c r="NT5" s="136"/>
      <c r="NU5" s="136"/>
      <c r="NV5" s="136"/>
      <c r="NW5" s="136"/>
      <c r="NX5" s="136"/>
      <c r="NY5" s="136"/>
      <c r="NZ5" s="136"/>
      <c r="OA5" s="136"/>
      <c r="OB5" s="136"/>
      <c r="OC5" s="136"/>
      <c r="OD5" s="136"/>
      <c r="OE5" s="136"/>
      <c r="OF5" s="136"/>
      <c r="OG5" s="136"/>
      <c r="OH5" s="136"/>
      <c r="OI5" s="112" t="s">
        <v>987</v>
      </c>
      <c r="OJ5" s="112"/>
      <c r="OK5" s="112"/>
      <c r="OL5" s="112"/>
      <c r="OM5" s="112"/>
      <c r="ON5" s="112"/>
      <c r="OO5" s="112"/>
      <c r="OP5" s="112"/>
      <c r="OQ5" s="112"/>
      <c r="OR5" s="112"/>
      <c r="OS5" s="112"/>
      <c r="OT5" s="112"/>
      <c r="OU5" s="112"/>
      <c r="OV5" s="112"/>
      <c r="OW5" s="112"/>
      <c r="OX5" s="112"/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36" t="s">
        <v>59</v>
      </c>
      <c r="PQ5" s="136"/>
      <c r="PR5" s="136"/>
      <c r="PS5" s="136"/>
      <c r="PT5" s="136"/>
      <c r="PU5" s="136"/>
      <c r="PV5" s="136"/>
      <c r="PW5" s="136"/>
      <c r="PX5" s="136"/>
      <c r="PY5" s="136"/>
      <c r="PZ5" s="136"/>
      <c r="QA5" s="136"/>
      <c r="QB5" s="136"/>
      <c r="QC5" s="136"/>
      <c r="QD5" s="136"/>
      <c r="QE5" s="136"/>
      <c r="QF5" s="136"/>
      <c r="QG5" s="136"/>
      <c r="QH5" s="136"/>
      <c r="QI5" s="136"/>
      <c r="QJ5" s="136"/>
      <c r="QK5" s="136"/>
      <c r="QL5" s="136"/>
      <c r="QM5" s="136"/>
      <c r="QN5" s="136"/>
      <c r="QO5" s="136"/>
      <c r="QP5" s="136"/>
      <c r="QQ5" s="136"/>
      <c r="QR5" s="136"/>
      <c r="QS5" s="136"/>
      <c r="QT5" s="52" t="s">
        <v>981</v>
      </c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</row>
    <row r="6" spans="1:620" ht="4.1500000000000004" hidden="1" customHeight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132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88"/>
      <c r="JT6" s="88"/>
      <c r="JU6" s="88"/>
      <c r="JV6" s="88"/>
      <c r="JW6" s="88"/>
      <c r="JX6" s="88"/>
      <c r="JY6" s="88"/>
      <c r="JZ6" s="88"/>
      <c r="KA6" s="88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37"/>
      <c r="MZ6" s="137"/>
      <c r="NA6" s="137"/>
      <c r="NB6" s="137"/>
      <c r="NC6" s="137"/>
      <c r="ND6" s="137"/>
      <c r="NE6" s="137"/>
      <c r="NF6" s="137"/>
      <c r="NG6" s="137"/>
      <c r="NH6" s="137"/>
      <c r="NI6" s="137"/>
      <c r="NJ6" s="137"/>
      <c r="NK6" s="137"/>
      <c r="NL6" s="137"/>
      <c r="NM6" s="137"/>
      <c r="NN6" s="137"/>
      <c r="NO6" s="137"/>
      <c r="NP6" s="137"/>
      <c r="NQ6" s="137"/>
      <c r="NR6" s="137"/>
      <c r="NS6" s="137"/>
      <c r="NT6" s="137"/>
      <c r="NU6" s="137"/>
      <c r="NV6" s="137"/>
      <c r="NW6" s="137"/>
      <c r="NX6" s="137"/>
      <c r="NY6" s="137"/>
      <c r="NZ6" s="137"/>
      <c r="OA6" s="137"/>
      <c r="OB6" s="137"/>
      <c r="OC6" s="137"/>
      <c r="OD6" s="137"/>
      <c r="OE6" s="137"/>
      <c r="OF6" s="137"/>
      <c r="OG6" s="137"/>
      <c r="OH6" s="137"/>
      <c r="OI6" s="112"/>
      <c r="OJ6" s="112"/>
      <c r="OK6" s="112"/>
      <c r="OL6" s="112"/>
      <c r="OM6" s="112"/>
      <c r="ON6" s="112"/>
      <c r="OO6" s="112"/>
      <c r="OP6" s="112"/>
      <c r="OQ6" s="112"/>
      <c r="OR6" s="112"/>
      <c r="OS6" s="112"/>
      <c r="OT6" s="112"/>
      <c r="OU6" s="112"/>
      <c r="OV6" s="112"/>
      <c r="OW6" s="112"/>
      <c r="OX6" s="112"/>
      <c r="OY6" s="112"/>
      <c r="OZ6" s="112"/>
      <c r="PA6" s="112"/>
      <c r="PB6" s="112"/>
      <c r="PC6" s="112"/>
      <c r="PD6" s="112"/>
      <c r="PE6" s="112"/>
      <c r="PF6" s="112"/>
      <c r="PG6" s="112"/>
      <c r="PH6" s="112"/>
      <c r="PI6" s="112"/>
      <c r="PJ6" s="112"/>
      <c r="PK6" s="112"/>
      <c r="PL6" s="112"/>
      <c r="PM6" s="112"/>
      <c r="PN6" s="112"/>
      <c r="PO6" s="112"/>
      <c r="PP6" s="137"/>
      <c r="PQ6" s="137"/>
      <c r="PR6" s="137"/>
      <c r="PS6" s="137"/>
      <c r="PT6" s="137"/>
      <c r="PU6" s="137"/>
      <c r="PV6" s="137"/>
      <c r="PW6" s="137"/>
      <c r="PX6" s="137"/>
      <c r="PY6" s="137"/>
      <c r="PZ6" s="137"/>
      <c r="QA6" s="137"/>
      <c r="QB6" s="137"/>
      <c r="QC6" s="137"/>
      <c r="QD6" s="137"/>
      <c r="QE6" s="137"/>
      <c r="QF6" s="137"/>
      <c r="QG6" s="137"/>
      <c r="QH6" s="137"/>
      <c r="QI6" s="137"/>
      <c r="QJ6" s="137"/>
      <c r="QK6" s="137"/>
      <c r="QL6" s="137"/>
      <c r="QM6" s="137"/>
      <c r="QN6" s="137"/>
      <c r="QO6" s="137"/>
      <c r="QP6" s="137"/>
      <c r="QQ6" s="137"/>
      <c r="QR6" s="137"/>
      <c r="QS6" s="137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</row>
    <row r="7" spans="1:620" ht="16.149999999999999" hidden="1" customHeight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132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37"/>
      <c r="MZ7" s="137"/>
      <c r="NA7" s="137"/>
      <c r="NB7" s="137"/>
      <c r="NC7" s="137"/>
      <c r="ND7" s="137"/>
      <c r="NE7" s="137"/>
      <c r="NF7" s="137"/>
      <c r="NG7" s="137"/>
      <c r="NH7" s="137"/>
      <c r="NI7" s="137"/>
      <c r="NJ7" s="137"/>
      <c r="NK7" s="137"/>
      <c r="NL7" s="137"/>
      <c r="NM7" s="137"/>
      <c r="NN7" s="137"/>
      <c r="NO7" s="137"/>
      <c r="NP7" s="137"/>
      <c r="NQ7" s="137"/>
      <c r="NR7" s="137"/>
      <c r="NS7" s="137"/>
      <c r="NT7" s="137"/>
      <c r="NU7" s="137"/>
      <c r="NV7" s="137"/>
      <c r="NW7" s="137"/>
      <c r="NX7" s="137"/>
      <c r="NY7" s="137"/>
      <c r="NZ7" s="137"/>
      <c r="OA7" s="137"/>
      <c r="OB7" s="137"/>
      <c r="OC7" s="137"/>
      <c r="OD7" s="137"/>
      <c r="OE7" s="137"/>
      <c r="OF7" s="137"/>
      <c r="OG7" s="137"/>
      <c r="OH7" s="137"/>
      <c r="OI7" s="112"/>
      <c r="OJ7" s="112"/>
      <c r="OK7" s="112"/>
      <c r="OL7" s="112"/>
      <c r="OM7" s="112"/>
      <c r="ON7" s="112"/>
      <c r="OO7" s="112"/>
      <c r="OP7" s="112"/>
      <c r="OQ7" s="112"/>
      <c r="OR7" s="112"/>
      <c r="OS7" s="112"/>
      <c r="OT7" s="112"/>
      <c r="OU7" s="112"/>
      <c r="OV7" s="112"/>
      <c r="OW7" s="112"/>
      <c r="OX7" s="112"/>
      <c r="OY7" s="112"/>
      <c r="OZ7" s="112"/>
      <c r="PA7" s="112"/>
      <c r="PB7" s="112"/>
      <c r="PC7" s="112"/>
      <c r="PD7" s="112"/>
      <c r="PE7" s="112"/>
      <c r="PF7" s="112"/>
      <c r="PG7" s="112"/>
      <c r="PH7" s="112"/>
      <c r="PI7" s="112"/>
      <c r="PJ7" s="112"/>
      <c r="PK7" s="112"/>
      <c r="PL7" s="112"/>
      <c r="PM7" s="112"/>
      <c r="PN7" s="112"/>
      <c r="PO7" s="112"/>
      <c r="PP7" s="137"/>
      <c r="PQ7" s="137"/>
      <c r="PR7" s="137"/>
      <c r="PS7" s="137"/>
      <c r="PT7" s="137"/>
      <c r="PU7" s="137"/>
      <c r="PV7" s="137"/>
      <c r="PW7" s="137"/>
      <c r="PX7" s="137"/>
      <c r="PY7" s="137"/>
      <c r="PZ7" s="137"/>
      <c r="QA7" s="137"/>
      <c r="QB7" s="137"/>
      <c r="QC7" s="137"/>
      <c r="QD7" s="137"/>
      <c r="QE7" s="137"/>
      <c r="QF7" s="137"/>
      <c r="QG7" s="137"/>
      <c r="QH7" s="137"/>
      <c r="QI7" s="137"/>
      <c r="QJ7" s="137"/>
      <c r="QK7" s="137"/>
      <c r="QL7" s="137"/>
      <c r="QM7" s="137"/>
      <c r="QN7" s="137"/>
      <c r="QO7" s="137"/>
      <c r="QP7" s="137"/>
      <c r="QQ7" s="137"/>
      <c r="QR7" s="137"/>
      <c r="QS7" s="137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</row>
    <row r="8" spans="1:620" ht="17.45" hidden="1" customHeight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132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37"/>
      <c r="MZ8" s="137"/>
      <c r="NA8" s="137"/>
      <c r="NB8" s="137"/>
      <c r="NC8" s="137"/>
      <c r="ND8" s="137"/>
      <c r="NE8" s="137"/>
      <c r="NF8" s="137"/>
      <c r="NG8" s="137"/>
      <c r="NH8" s="137"/>
      <c r="NI8" s="137"/>
      <c r="NJ8" s="137"/>
      <c r="NK8" s="137"/>
      <c r="NL8" s="137"/>
      <c r="NM8" s="137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137"/>
      <c r="OD8" s="137"/>
      <c r="OE8" s="137"/>
      <c r="OF8" s="137"/>
      <c r="OG8" s="137"/>
      <c r="OH8" s="137"/>
      <c r="OI8" s="112"/>
      <c r="OJ8" s="112"/>
      <c r="OK8" s="112"/>
      <c r="OL8" s="112"/>
      <c r="OM8" s="112"/>
      <c r="ON8" s="112"/>
      <c r="OO8" s="112"/>
      <c r="OP8" s="112"/>
      <c r="OQ8" s="112"/>
      <c r="OR8" s="112"/>
      <c r="OS8" s="112"/>
      <c r="OT8" s="112"/>
      <c r="OU8" s="112"/>
      <c r="OV8" s="112"/>
      <c r="OW8" s="112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37"/>
      <c r="PQ8" s="137"/>
      <c r="PR8" s="137"/>
      <c r="PS8" s="137"/>
      <c r="PT8" s="137"/>
      <c r="PU8" s="137"/>
      <c r="PV8" s="137"/>
      <c r="PW8" s="137"/>
      <c r="PX8" s="137"/>
      <c r="PY8" s="137"/>
      <c r="PZ8" s="137"/>
      <c r="QA8" s="137"/>
      <c r="QB8" s="137"/>
      <c r="QC8" s="137"/>
      <c r="QD8" s="137"/>
      <c r="QE8" s="137"/>
      <c r="QF8" s="137"/>
      <c r="QG8" s="137"/>
      <c r="QH8" s="137"/>
      <c r="QI8" s="137"/>
      <c r="QJ8" s="137"/>
      <c r="QK8" s="137"/>
      <c r="QL8" s="137"/>
      <c r="QM8" s="137"/>
      <c r="QN8" s="137"/>
      <c r="QO8" s="137"/>
      <c r="QP8" s="137"/>
      <c r="QQ8" s="137"/>
      <c r="QR8" s="137"/>
      <c r="QS8" s="137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</row>
    <row r="9" spans="1:620" ht="18" hidden="1" customHeight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132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37"/>
      <c r="MZ9" s="137"/>
      <c r="NA9" s="137"/>
      <c r="NB9" s="137"/>
      <c r="NC9" s="137"/>
      <c r="ND9" s="137"/>
      <c r="NE9" s="137"/>
      <c r="NF9" s="137"/>
      <c r="NG9" s="137"/>
      <c r="NH9" s="137"/>
      <c r="NI9" s="137"/>
      <c r="NJ9" s="137"/>
      <c r="NK9" s="137"/>
      <c r="NL9" s="137"/>
      <c r="NM9" s="137"/>
      <c r="NN9" s="137"/>
      <c r="NO9" s="137"/>
      <c r="NP9" s="137"/>
      <c r="NQ9" s="137"/>
      <c r="NR9" s="137"/>
      <c r="NS9" s="137"/>
      <c r="NT9" s="137"/>
      <c r="NU9" s="137"/>
      <c r="NV9" s="137"/>
      <c r="NW9" s="137"/>
      <c r="NX9" s="137"/>
      <c r="NY9" s="137"/>
      <c r="NZ9" s="137"/>
      <c r="OA9" s="137"/>
      <c r="OB9" s="137"/>
      <c r="OC9" s="137"/>
      <c r="OD9" s="137"/>
      <c r="OE9" s="137"/>
      <c r="OF9" s="137"/>
      <c r="OG9" s="137"/>
      <c r="OH9" s="137"/>
      <c r="OI9" s="112"/>
      <c r="OJ9" s="112"/>
      <c r="OK9" s="112"/>
      <c r="OL9" s="112"/>
      <c r="OM9" s="112"/>
      <c r="ON9" s="112"/>
      <c r="OO9" s="112"/>
      <c r="OP9" s="112"/>
      <c r="OQ9" s="112"/>
      <c r="OR9" s="112"/>
      <c r="OS9" s="112"/>
      <c r="OT9" s="112"/>
      <c r="OU9" s="112"/>
      <c r="OV9" s="112"/>
      <c r="OW9" s="112"/>
      <c r="OX9" s="112"/>
      <c r="OY9" s="112"/>
      <c r="OZ9" s="112"/>
      <c r="PA9" s="112"/>
      <c r="PB9" s="112"/>
      <c r="PC9" s="112"/>
      <c r="PD9" s="112"/>
      <c r="PE9" s="112"/>
      <c r="PF9" s="112"/>
      <c r="PG9" s="112"/>
      <c r="PH9" s="112"/>
      <c r="PI9" s="112"/>
      <c r="PJ9" s="112"/>
      <c r="PK9" s="112"/>
      <c r="PL9" s="112"/>
      <c r="PM9" s="112"/>
      <c r="PN9" s="112"/>
      <c r="PO9" s="112"/>
      <c r="PP9" s="137"/>
      <c r="PQ9" s="137"/>
      <c r="PR9" s="137"/>
      <c r="PS9" s="137"/>
      <c r="PT9" s="137"/>
      <c r="PU9" s="137"/>
      <c r="PV9" s="137"/>
      <c r="PW9" s="137"/>
      <c r="PX9" s="137"/>
      <c r="PY9" s="137"/>
      <c r="PZ9" s="137"/>
      <c r="QA9" s="137"/>
      <c r="QB9" s="137"/>
      <c r="QC9" s="137"/>
      <c r="QD9" s="137"/>
      <c r="QE9" s="137"/>
      <c r="QF9" s="137"/>
      <c r="QG9" s="137"/>
      <c r="QH9" s="137"/>
      <c r="QI9" s="137"/>
      <c r="QJ9" s="137"/>
      <c r="QK9" s="137"/>
      <c r="QL9" s="137"/>
      <c r="QM9" s="137"/>
      <c r="QN9" s="137"/>
      <c r="QO9" s="137"/>
      <c r="QP9" s="137"/>
      <c r="QQ9" s="137"/>
      <c r="QR9" s="137"/>
      <c r="QS9" s="137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</row>
    <row r="10" spans="1:620" ht="30" hidden="1" customHeight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133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38"/>
      <c r="MZ10" s="138"/>
      <c r="NA10" s="138"/>
      <c r="NB10" s="138"/>
      <c r="NC10" s="138"/>
      <c r="ND10" s="138"/>
      <c r="NE10" s="138"/>
      <c r="NF10" s="138"/>
      <c r="NG10" s="138"/>
      <c r="NH10" s="138"/>
      <c r="NI10" s="138"/>
      <c r="NJ10" s="138"/>
      <c r="NK10" s="138"/>
      <c r="NL10" s="138"/>
      <c r="NM10" s="138"/>
      <c r="NN10" s="138"/>
      <c r="NO10" s="138"/>
      <c r="NP10" s="138"/>
      <c r="NQ10" s="138"/>
      <c r="NR10" s="138"/>
      <c r="NS10" s="138"/>
      <c r="NT10" s="138"/>
      <c r="NU10" s="138"/>
      <c r="NV10" s="138"/>
      <c r="NW10" s="138"/>
      <c r="NX10" s="138"/>
      <c r="NY10" s="138"/>
      <c r="NZ10" s="138"/>
      <c r="OA10" s="138"/>
      <c r="OB10" s="138"/>
      <c r="OC10" s="138"/>
      <c r="OD10" s="138"/>
      <c r="OE10" s="138"/>
      <c r="OF10" s="138"/>
      <c r="OG10" s="138"/>
      <c r="OH10" s="138"/>
      <c r="OI10" s="112"/>
      <c r="OJ10" s="112"/>
      <c r="OK10" s="112"/>
      <c r="OL10" s="112"/>
      <c r="OM10" s="112"/>
      <c r="ON10" s="112"/>
      <c r="OO10" s="112"/>
      <c r="OP10" s="112"/>
      <c r="OQ10" s="112"/>
      <c r="OR10" s="112"/>
      <c r="OS10" s="112"/>
      <c r="OT10" s="112"/>
      <c r="OU10" s="112"/>
      <c r="OV10" s="112"/>
      <c r="OW10" s="112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38"/>
      <c r="PQ10" s="138"/>
      <c r="PR10" s="138"/>
      <c r="PS10" s="138"/>
      <c r="PT10" s="138"/>
      <c r="PU10" s="138"/>
      <c r="PV10" s="138"/>
      <c r="PW10" s="138"/>
      <c r="PX10" s="138"/>
      <c r="PY10" s="138"/>
      <c r="PZ10" s="138"/>
      <c r="QA10" s="138"/>
      <c r="QB10" s="138"/>
      <c r="QC10" s="138"/>
      <c r="QD10" s="138"/>
      <c r="QE10" s="138"/>
      <c r="QF10" s="138"/>
      <c r="QG10" s="138"/>
      <c r="QH10" s="138"/>
      <c r="QI10" s="138"/>
      <c r="QJ10" s="138"/>
      <c r="QK10" s="138"/>
      <c r="QL10" s="138"/>
      <c r="QM10" s="138"/>
      <c r="QN10" s="138"/>
      <c r="QO10" s="138"/>
      <c r="QP10" s="138"/>
      <c r="QQ10" s="138"/>
      <c r="QR10" s="138"/>
      <c r="QS10" s="138"/>
      <c r="QT10" s="52"/>
      <c r="QU10" s="52"/>
      <c r="QV10" s="52"/>
      <c r="QW10" s="52"/>
      <c r="QX10" s="52"/>
      <c r="QY10" s="52"/>
      <c r="QZ10" s="52"/>
      <c r="RA10" s="52"/>
      <c r="RB10" s="52"/>
      <c r="RC10" s="52"/>
      <c r="RD10" s="52"/>
      <c r="RE10" s="52"/>
      <c r="RF10" s="52"/>
      <c r="RG10" s="52"/>
      <c r="RH10" s="52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</row>
    <row r="11" spans="1:620" ht="16.5" thickBot="1" x14ac:dyDescent="0.3">
      <c r="A11" s="83"/>
      <c r="B11" s="83"/>
      <c r="C11" s="78" t="s">
        <v>228</v>
      </c>
      <c r="D11" s="62" t="s">
        <v>2</v>
      </c>
      <c r="E11" s="62" t="s">
        <v>3</v>
      </c>
      <c r="F11" s="75" t="s">
        <v>229</v>
      </c>
      <c r="G11" s="75" t="s">
        <v>4</v>
      </c>
      <c r="H11" s="75" t="s">
        <v>5</v>
      </c>
      <c r="I11" s="75" t="s">
        <v>230</v>
      </c>
      <c r="J11" s="75" t="s">
        <v>6</v>
      </c>
      <c r="K11" s="75" t="s">
        <v>7</v>
      </c>
      <c r="L11" s="62" t="s">
        <v>296</v>
      </c>
      <c r="M11" s="62" t="s">
        <v>6</v>
      </c>
      <c r="N11" s="62" t="s">
        <v>7</v>
      </c>
      <c r="O11" s="62" t="s">
        <v>231</v>
      </c>
      <c r="P11" s="62" t="s">
        <v>8</v>
      </c>
      <c r="Q11" s="62" t="s">
        <v>1</v>
      </c>
      <c r="R11" s="62" t="s">
        <v>232</v>
      </c>
      <c r="S11" s="62" t="s">
        <v>3</v>
      </c>
      <c r="T11" s="62" t="s">
        <v>9</v>
      </c>
      <c r="U11" s="62" t="s">
        <v>233</v>
      </c>
      <c r="V11" s="62" t="s">
        <v>3</v>
      </c>
      <c r="W11" s="62" t="s">
        <v>9</v>
      </c>
      <c r="X11" s="71" t="s">
        <v>234</v>
      </c>
      <c r="Y11" s="77" t="s">
        <v>7</v>
      </c>
      <c r="Z11" s="78" t="s">
        <v>10</v>
      </c>
      <c r="AA11" s="62" t="s">
        <v>235</v>
      </c>
      <c r="AB11" s="62" t="s">
        <v>11</v>
      </c>
      <c r="AC11" s="62" t="s">
        <v>12</v>
      </c>
      <c r="AD11" s="62" t="s">
        <v>236</v>
      </c>
      <c r="AE11" s="62" t="s">
        <v>1</v>
      </c>
      <c r="AF11" s="62" t="s">
        <v>2</v>
      </c>
      <c r="AG11" s="62" t="s">
        <v>237</v>
      </c>
      <c r="AH11" s="62" t="s">
        <v>9</v>
      </c>
      <c r="AI11" s="62" t="s">
        <v>4</v>
      </c>
      <c r="AJ11" s="76" t="s">
        <v>238</v>
      </c>
      <c r="AK11" s="92"/>
      <c r="AL11" s="92"/>
      <c r="AM11" s="76" t="s">
        <v>239</v>
      </c>
      <c r="AN11" s="92"/>
      <c r="AO11" s="92"/>
      <c r="AP11" s="76" t="s">
        <v>297</v>
      </c>
      <c r="AQ11" s="92"/>
      <c r="AR11" s="92"/>
      <c r="AS11" s="76" t="s">
        <v>240</v>
      </c>
      <c r="AT11" s="92"/>
      <c r="AU11" s="92"/>
      <c r="AV11" s="76" t="s">
        <v>241</v>
      </c>
      <c r="AW11" s="92"/>
      <c r="AX11" s="92"/>
      <c r="AY11" s="76" t="s">
        <v>242</v>
      </c>
      <c r="AZ11" s="92"/>
      <c r="BA11" s="92"/>
      <c r="BB11" s="76" t="s">
        <v>243</v>
      </c>
      <c r="BC11" s="92"/>
      <c r="BD11" s="92"/>
      <c r="BE11" s="75" t="s">
        <v>244</v>
      </c>
      <c r="BF11" s="75"/>
      <c r="BG11" s="75"/>
      <c r="BH11" s="121" t="s">
        <v>245</v>
      </c>
      <c r="BI11" s="122"/>
      <c r="BJ11" s="122"/>
      <c r="BK11" s="122" t="s">
        <v>313</v>
      </c>
      <c r="BL11" s="122"/>
      <c r="BM11" s="122"/>
      <c r="BN11" s="122" t="s">
        <v>314</v>
      </c>
      <c r="BO11" s="122"/>
      <c r="BP11" s="122"/>
      <c r="BQ11" s="122" t="s">
        <v>315</v>
      </c>
      <c r="BR11" s="122"/>
      <c r="BS11" s="122"/>
      <c r="BT11" s="122" t="s">
        <v>316</v>
      </c>
      <c r="BU11" s="122"/>
      <c r="BV11" s="122"/>
      <c r="BW11" s="122" t="s">
        <v>317</v>
      </c>
      <c r="BX11" s="122"/>
      <c r="BY11" s="123"/>
      <c r="BZ11" s="78" t="s">
        <v>246</v>
      </c>
      <c r="CA11" s="62"/>
      <c r="CB11" s="62"/>
      <c r="CC11" s="71" t="s">
        <v>247</v>
      </c>
      <c r="CD11" s="77"/>
      <c r="CE11" s="78"/>
      <c r="CF11" s="71" t="s">
        <v>248</v>
      </c>
      <c r="CG11" s="77"/>
      <c r="CH11" s="78"/>
      <c r="CI11" s="62" t="s">
        <v>298</v>
      </c>
      <c r="CJ11" s="62"/>
      <c r="CK11" s="62"/>
      <c r="CL11" s="62" t="s">
        <v>249</v>
      </c>
      <c r="CM11" s="62"/>
      <c r="CN11" s="62"/>
      <c r="CO11" s="62" t="s">
        <v>250</v>
      </c>
      <c r="CP11" s="62"/>
      <c r="CQ11" s="62"/>
      <c r="CR11" s="51" t="s">
        <v>251</v>
      </c>
      <c r="CS11" s="51"/>
      <c r="CT11" s="51"/>
      <c r="CU11" s="62" t="s">
        <v>252</v>
      </c>
      <c r="CV11" s="62"/>
      <c r="CW11" s="62"/>
      <c r="CX11" s="62" t="s">
        <v>253</v>
      </c>
      <c r="CY11" s="62"/>
      <c r="CZ11" s="62"/>
      <c r="DA11" s="62" t="s">
        <v>254</v>
      </c>
      <c r="DB11" s="62"/>
      <c r="DC11" s="62"/>
      <c r="DD11" s="62" t="s">
        <v>255</v>
      </c>
      <c r="DE11" s="62"/>
      <c r="DF11" s="62"/>
      <c r="DG11" s="62" t="s">
        <v>256</v>
      </c>
      <c r="DH11" s="62"/>
      <c r="DI11" s="62"/>
      <c r="DJ11" s="51" t="s">
        <v>257</v>
      </c>
      <c r="DK11" s="51"/>
      <c r="DL11" s="51"/>
      <c r="DM11" s="51" t="s">
        <v>299</v>
      </c>
      <c r="DN11" s="51"/>
      <c r="DO11" s="61"/>
      <c r="DP11" s="75" t="s">
        <v>258</v>
      </c>
      <c r="DQ11" s="75"/>
      <c r="DR11" s="75"/>
      <c r="DS11" s="75" t="s">
        <v>259</v>
      </c>
      <c r="DT11" s="75"/>
      <c r="DU11" s="75"/>
      <c r="DV11" s="52" t="s">
        <v>260</v>
      </c>
      <c r="DW11" s="52"/>
      <c r="DX11" s="52"/>
      <c r="DY11" s="75" t="s">
        <v>261</v>
      </c>
      <c r="DZ11" s="75"/>
      <c r="EA11" s="75"/>
      <c r="EB11" s="75" t="s">
        <v>262</v>
      </c>
      <c r="EC11" s="75"/>
      <c r="ED11" s="76"/>
      <c r="EE11" s="75" t="s">
        <v>263</v>
      </c>
      <c r="EF11" s="75"/>
      <c r="EG11" s="75"/>
      <c r="EH11" s="75" t="s">
        <v>264</v>
      </c>
      <c r="EI11" s="75"/>
      <c r="EJ11" s="75"/>
      <c r="EK11" s="75" t="s">
        <v>265</v>
      </c>
      <c r="EL11" s="75"/>
      <c r="EM11" s="75"/>
      <c r="EN11" s="75" t="s">
        <v>266</v>
      </c>
      <c r="EO11" s="75"/>
      <c r="EP11" s="75"/>
      <c r="EQ11" s="75" t="s">
        <v>300</v>
      </c>
      <c r="ER11" s="75"/>
      <c r="ES11" s="75"/>
      <c r="ET11" s="75" t="s">
        <v>267</v>
      </c>
      <c r="EU11" s="75"/>
      <c r="EV11" s="75"/>
      <c r="EW11" s="75" t="s">
        <v>268</v>
      </c>
      <c r="EX11" s="75"/>
      <c r="EY11" s="75"/>
      <c r="EZ11" s="75" t="s">
        <v>269</v>
      </c>
      <c r="FA11" s="75"/>
      <c r="FB11" s="75"/>
      <c r="FC11" s="75" t="s">
        <v>270</v>
      </c>
      <c r="FD11" s="75"/>
      <c r="FE11" s="75"/>
      <c r="FF11" s="75" t="s">
        <v>271</v>
      </c>
      <c r="FG11" s="75"/>
      <c r="FH11" s="76"/>
      <c r="FI11" s="94" t="s">
        <v>272</v>
      </c>
      <c r="FJ11" s="95"/>
      <c r="FK11" s="96"/>
      <c r="FL11" s="94" t="s">
        <v>273</v>
      </c>
      <c r="FM11" s="95"/>
      <c r="FN11" s="96"/>
      <c r="FO11" s="94" t="s">
        <v>274</v>
      </c>
      <c r="FP11" s="95"/>
      <c r="FQ11" s="96"/>
      <c r="FR11" s="94" t="s">
        <v>275</v>
      </c>
      <c r="FS11" s="95"/>
      <c r="FT11" s="96"/>
      <c r="FU11" s="94" t="s">
        <v>301</v>
      </c>
      <c r="FV11" s="95"/>
      <c r="FW11" s="95"/>
      <c r="FX11" s="52" t="s">
        <v>276</v>
      </c>
      <c r="FY11" s="52"/>
      <c r="FZ11" s="52"/>
      <c r="GA11" s="95" t="s">
        <v>277</v>
      </c>
      <c r="GB11" s="95"/>
      <c r="GC11" s="96"/>
      <c r="GD11" s="94" t="s">
        <v>278</v>
      </c>
      <c r="GE11" s="95"/>
      <c r="GF11" s="96"/>
      <c r="GG11" s="94" t="s">
        <v>279</v>
      </c>
      <c r="GH11" s="95"/>
      <c r="GI11" s="96"/>
      <c r="GJ11" s="94" t="s">
        <v>280</v>
      </c>
      <c r="GK11" s="95"/>
      <c r="GL11" s="96"/>
      <c r="GM11" s="94" t="s">
        <v>302</v>
      </c>
      <c r="GN11" s="95"/>
      <c r="GO11" s="96"/>
      <c r="GP11" s="94" t="s">
        <v>303</v>
      </c>
      <c r="GQ11" s="95"/>
      <c r="GR11" s="96"/>
      <c r="GS11" s="94" t="s">
        <v>304</v>
      </c>
      <c r="GT11" s="95"/>
      <c r="GU11" s="96"/>
      <c r="GV11" s="94" t="s">
        <v>305</v>
      </c>
      <c r="GW11" s="95"/>
      <c r="GX11" s="96"/>
      <c r="GY11" s="94" t="s">
        <v>306</v>
      </c>
      <c r="GZ11" s="95"/>
      <c r="HA11" s="96"/>
      <c r="HB11" s="94" t="s">
        <v>307</v>
      </c>
      <c r="HC11" s="95"/>
      <c r="HD11" s="96"/>
      <c r="HE11" s="94" t="s">
        <v>308</v>
      </c>
      <c r="HF11" s="95"/>
      <c r="HG11" s="96"/>
      <c r="HH11" s="94" t="s">
        <v>309</v>
      </c>
      <c r="HI11" s="95"/>
      <c r="HJ11" s="96"/>
      <c r="HK11" s="94" t="s">
        <v>310</v>
      </c>
      <c r="HL11" s="95"/>
      <c r="HM11" s="96"/>
      <c r="HN11" s="94" t="s">
        <v>311</v>
      </c>
      <c r="HO11" s="95"/>
      <c r="HP11" s="96"/>
      <c r="HQ11" s="94" t="s">
        <v>281</v>
      </c>
      <c r="HR11" s="95"/>
      <c r="HS11" s="96"/>
      <c r="HT11" s="94" t="s">
        <v>282</v>
      </c>
      <c r="HU11" s="95"/>
      <c r="HV11" s="96"/>
      <c r="HW11" s="94" t="s">
        <v>283</v>
      </c>
      <c r="HX11" s="95"/>
      <c r="HY11" s="96"/>
      <c r="HZ11" s="96" t="s">
        <v>1223</v>
      </c>
      <c r="IA11" s="52"/>
      <c r="IB11" s="52"/>
      <c r="IC11" s="52" t="s">
        <v>1224</v>
      </c>
      <c r="ID11" s="52"/>
      <c r="IE11" s="52"/>
      <c r="IF11" s="52" t="s">
        <v>1225</v>
      </c>
      <c r="IG11" s="52"/>
      <c r="IH11" s="52"/>
      <c r="II11" s="52" t="s">
        <v>1226</v>
      </c>
      <c r="IJ11" s="52"/>
      <c r="IK11" s="52"/>
      <c r="IL11" s="52" t="s">
        <v>1227</v>
      </c>
      <c r="IM11" s="52"/>
      <c r="IN11" s="52"/>
      <c r="IO11" s="52" t="s">
        <v>1228</v>
      </c>
      <c r="IP11" s="52"/>
      <c r="IQ11" s="52"/>
      <c r="IR11" s="52" t="s">
        <v>1229</v>
      </c>
      <c r="IS11" s="52"/>
      <c r="IT11" s="52"/>
      <c r="IU11" s="52" t="s">
        <v>1230</v>
      </c>
      <c r="IV11" s="52"/>
      <c r="IW11" s="52"/>
      <c r="IX11" s="52" t="s">
        <v>1231</v>
      </c>
      <c r="IY11" s="52"/>
      <c r="IZ11" s="52"/>
      <c r="JA11" s="52" t="s">
        <v>1232</v>
      </c>
      <c r="JB11" s="52"/>
      <c r="JC11" s="52"/>
      <c r="JD11" s="52" t="s">
        <v>1233</v>
      </c>
      <c r="JE11" s="52"/>
      <c r="JF11" s="52"/>
      <c r="JG11" s="52" t="s">
        <v>1234</v>
      </c>
      <c r="JH11" s="52"/>
      <c r="JI11" s="94"/>
      <c r="JJ11" s="52" t="s">
        <v>1235</v>
      </c>
      <c r="JK11" s="52"/>
      <c r="JL11" s="52"/>
      <c r="JM11" s="52" t="s">
        <v>1236</v>
      </c>
      <c r="JN11" s="52"/>
      <c r="JO11" s="52"/>
      <c r="JP11" s="52" t="s">
        <v>1237</v>
      </c>
      <c r="JQ11" s="52"/>
      <c r="JR11" s="52"/>
      <c r="JS11" s="96" t="s">
        <v>284</v>
      </c>
      <c r="JT11" s="52"/>
      <c r="JU11" s="52"/>
      <c r="JV11" s="52" t="s">
        <v>285</v>
      </c>
      <c r="JW11" s="52"/>
      <c r="JX11" s="52"/>
      <c r="JY11" s="52" t="s">
        <v>286</v>
      </c>
      <c r="JZ11" s="52"/>
      <c r="KA11" s="52"/>
      <c r="KB11" s="52" t="s">
        <v>312</v>
      </c>
      <c r="KC11" s="52"/>
      <c r="KD11" s="52"/>
      <c r="KE11" s="52" t="s">
        <v>287</v>
      </c>
      <c r="KF11" s="52"/>
      <c r="KG11" s="52"/>
      <c r="KH11" s="52" t="s">
        <v>288</v>
      </c>
      <c r="KI11" s="52"/>
      <c r="KJ11" s="52"/>
      <c r="KK11" s="52" t="s">
        <v>289</v>
      </c>
      <c r="KL11" s="52"/>
      <c r="KM11" s="52"/>
      <c r="KN11" s="109" t="s">
        <v>290</v>
      </c>
      <c r="KO11" s="110"/>
      <c r="KP11" s="111"/>
      <c r="KQ11" s="109" t="s">
        <v>291</v>
      </c>
      <c r="KR11" s="110"/>
      <c r="KS11" s="111"/>
      <c r="KT11" s="109" t="s">
        <v>292</v>
      </c>
      <c r="KU11" s="110"/>
      <c r="KV11" s="111"/>
      <c r="KW11" s="109" t="s">
        <v>293</v>
      </c>
      <c r="KX11" s="110"/>
      <c r="KY11" s="111"/>
      <c r="KZ11" s="109" t="s">
        <v>294</v>
      </c>
      <c r="LA11" s="110"/>
      <c r="LB11" s="111"/>
      <c r="LC11" s="109" t="s">
        <v>295</v>
      </c>
      <c r="LD11" s="110"/>
      <c r="LE11" s="111"/>
      <c r="LF11" s="109" t="s">
        <v>318</v>
      </c>
      <c r="LG11" s="110"/>
      <c r="LH11" s="111"/>
      <c r="LI11" s="109" t="s">
        <v>319</v>
      </c>
      <c r="LJ11" s="110"/>
      <c r="LK11" s="111"/>
      <c r="LL11" s="109" t="s">
        <v>1238</v>
      </c>
      <c r="LM11" s="110"/>
      <c r="LN11" s="111"/>
      <c r="LO11" s="109" t="s">
        <v>1239</v>
      </c>
      <c r="LP11" s="110"/>
      <c r="LQ11" s="111"/>
      <c r="LR11" s="109" t="s">
        <v>1240</v>
      </c>
      <c r="LS11" s="110"/>
      <c r="LT11" s="111"/>
      <c r="LU11" s="109" t="s">
        <v>1241</v>
      </c>
      <c r="LV11" s="110"/>
      <c r="LW11" s="111"/>
      <c r="LX11" s="94" t="s">
        <v>1242</v>
      </c>
      <c r="LY11" s="95"/>
      <c r="LZ11" s="96"/>
      <c r="MA11" s="94" t="s">
        <v>1243</v>
      </c>
      <c r="MB11" s="95"/>
      <c r="MC11" s="96"/>
      <c r="MD11" s="94" t="s">
        <v>1244</v>
      </c>
      <c r="ME11" s="95"/>
      <c r="MF11" s="96"/>
      <c r="MG11" s="109" t="s">
        <v>1245</v>
      </c>
      <c r="MH11" s="110"/>
      <c r="MI11" s="111"/>
      <c r="MJ11" s="109" t="s">
        <v>1246</v>
      </c>
      <c r="MK11" s="110"/>
      <c r="ML11" s="111"/>
      <c r="MM11" s="94" t="s">
        <v>1247</v>
      </c>
      <c r="MN11" s="95"/>
      <c r="MO11" s="96"/>
      <c r="MP11" s="94" t="s">
        <v>1248</v>
      </c>
      <c r="MQ11" s="95"/>
      <c r="MR11" s="96"/>
      <c r="MS11" s="94" t="s">
        <v>1249</v>
      </c>
      <c r="MT11" s="95"/>
      <c r="MU11" s="96"/>
      <c r="MV11" s="96" t="s">
        <v>1250</v>
      </c>
      <c r="MW11" s="52"/>
      <c r="MX11" s="52"/>
      <c r="MY11" s="52" t="s">
        <v>1251</v>
      </c>
      <c r="MZ11" s="52"/>
      <c r="NA11" s="52"/>
      <c r="NB11" s="61" t="s">
        <v>1252</v>
      </c>
      <c r="NC11" s="65"/>
      <c r="ND11" s="66"/>
      <c r="NE11" s="52" t="s">
        <v>1253</v>
      </c>
      <c r="NF11" s="52"/>
      <c r="NG11" s="52"/>
      <c r="NH11" s="52" t="s">
        <v>1254</v>
      </c>
      <c r="NI11" s="52"/>
      <c r="NJ11" s="52"/>
      <c r="NK11" s="52" t="s">
        <v>1255</v>
      </c>
      <c r="NL11" s="52"/>
      <c r="NM11" s="52"/>
      <c r="NN11" s="52" t="s">
        <v>1256</v>
      </c>
      <c r="NO11" s="52"/>
      <c r="NP11" s="52"/>
      <c r="NQ11" s="52" t="s">
        <v>1257</v>
      </c>
      <c r="NR11" s="52"/>
      <c r="NS11" s="52"/>
      <c r="NT11" s="52" t="s">
        <v>1258</v>
      </c>
      <c r="NU11" s="52"/>
      <c r="NV11" s="52"/>
      <c r="NW11" s="109" t="s">
        <v>1259</v>
      </c>
      <c r="NX11" s="110"/>
      <c r="NY11" s="111"/>
      <c r="NZ11" s="109" t="s">
        <v>1260</v>
      </c>
      <c r="OA11" s="110"/>
      <c r="OB11" s="111"/>
      <c r="OC11" s="109" t="s">
        <v>1261</v>
      </c>
      <c r="OD11" s="110"/>
      <c r="OE11" s="110"/>
      <c r="OF11" s="52" t="s">
        <v>1262</v>
      </c>
      <c r="OG11" s="52"/>
      <c r="OH11" s="52"/>
      <c r="OI11" s="109" t="s">
        <v>1263</v>
      </c>
      <c r="OJ11" s="110"/>
      <c r="OK11" s="111"/>
      <c r="OL11" s="109" t="s">
        <v>1264</v>
      </c>
      <c r="OM11" s="110"/>
      <c r="ON11" s="111"/>
      <c r="OO11" s="109" t="s">
        <v>1265</v>
      </c>
      <c r="OP11" s="110"/>
      <c r="OQ11" s="111"/>
      <c r="OR11" s="109" t="s">
        <v>1266</v>
      </c>
      <c r="OS11" s="110"/>
      <c r="OT11" s="111"/>
      <c r="OU11" s="109" t="s">
        <v>1267</v>
      </c>
      <c r="OV11" s="110"/>
      <c r="OW11" s="111"/>
      <c r="OX11" s="109" t="s">
        <v>1268</v>
      </c>
      <c r="OY11" s="110"/>
      <c r="OZ11" s="111"/>
      <c r="PA11" s="109" t="s">
        <v>1269</v>
      </c>
      <c r="PB11" s="110"/>
      <c r="PC11" s="111"/>
      <c r="PD11" s="109" t="s">
        <v>1270</v>
      </c>
      <c r="PE11" s="110"/>
      <c r="PF11" s="110"/>
      <c r="PG11" s="110" t="s">
        <v>1271</v>
      </c>
      <c r="PH11" s="110"/>
      <c r="PI11" s="110"/>
      <c r="PJ11" s="110" t="s">
        <v>1272</v>
      </c>
      <c r="PK11" s="110"/>
      <c r="PL11" s="110"/>
      <c r="PM11" s="110" t="s">
        <v>1273</v>
      </c>
      <c r="PN11" s="110"/>
      <c r="PO11" s="110"/>
      <c r="PP11" s="52" t="s">
        <v>1274</v>
      </c>
      <c r="PQ11" s="52"/>
      <c r="PR11" s="52"/>
      <c r="PS11" s="52" t="s">
        <v>1275</v>
      </c>
      <c r="PT11" s="52"/>
      <c r="PU11" s="52"/>
      <c r="PV11" s="52" t="s">
        <v>1276</v>
      </c>
      <c r="PW11" s="52"/>
      <c r="PX11" s="52"/>
      <c r="PY11" s="52" t="s">
        <v>1277</v>
      </c>
      <c r="PZ11" s="52"/>
      <c r="QA11" s="52"/>
      <c r="QB11" s="52" t="s">
        <v>1278</v>
      </c>
      <c r="QC11" s="52"/>
      <c r="QD11" s="52"/>
      <c r="QE11" s="52" t="s">
        <v>1279</v>
      </c>
      <c r="QF11" s="52"/>
      <c r="QG11" s="52"/>
      <c r="QH11" s="52" t="s">
        <v>1280</v>
      </c>
      <c r="QI11" s="52"/>
      <c r="QJ11" s="52"/>
      <c r="QK11" s="52" t="s">
        <v>1281</v>
      </c>
      <c r="QL11" s="52"/>
      <c r="QM11" s="52"/>
      <c r="QN11" s="52" t="s">
        <v>1282</v>
      </c>
      <c r="QO11" s="52"/>
      <c r="QP11" s="52"/>
      <c r="QQ11" s="52" t="s">
        <v>1283</v>
      </c>
      <c r="QR11" s="52"/>
      <c r="QS11" s="52"/>
      <c r="QT11" s="96" t="s">
        <v>1284</v>
      </c>
      <c r="QU11" s="52"/>
      <c r="QV11" s="52"/>
      <c r="QW11" s="52" t="s">
        <v>1285</v>
      </c>
      <c r="QX11" s="52"/>
      <c r="QY11" s="52"/>
      <c r="QZ11" s="52" t="s">
        <v>1286</v>
      </c>
      <c r="RA11" s="52"/>
      <c r="RB11" s="52"/>
      <c r="RC11" s="52" t="s">
        <v>1287</v>
      </c>
      <c r="RD11" s="52"/>
      <c r="RE11" s="52"/>
      <c r="RF11" s="52" t="s">
        <v>1288</v>
      </c>
      <c r="RG11" s="52"/>
      <c r="RH11" s="52"/>
      <c r="RI11" s="52" t="s">
        <v>1289</v>
      </c>
      <c r="RJ11" s="52"/>
      <c r="RK11" s="52"/>
      <c r="RL11" s="52" t="s">
        <v>1290</v>
      </c>
      <c r="RM11" s="52"/>
      <c r="RN11" s="52"/>
      <c r="RO11" s="52" t="s">
        <v>1291</v>
      </c>
      <c r="RP11" s="52"/>
      <c r="RQ11" s="52"/>
      <c r="RR11" s="52" t="s">
        <v>1292</v>
      </c>
      <c r="RS11" s="52"/>
      <c r="RT11" s="52"/>
      <c r="RU11" s="52" t="s">
        <v>1293</v>
      </c>
      <c r="RV11" s="52"/>
      <c r="RW11" s="52"/>
      <c r="RX11" s="52" t="s">
        <v>1294</v>
      </c>
      <c r="RY11" s="52"/>
      <c r="RZ11" s="52"/>
      <c r="SA11" s="52" t="s">
        <v>1295</v>
      </c>
      <c r="SB11" s="52"/>
      <c r="SC11" s="52"/>
      <c r="SD11" s="52" t="s">
        <v>1296</v>
      </c>
      <c r="SE11" s="52"/>
      <c r="SF11" s="52"/>
      <c r="SG11" s="52" t="s">
        <v>1297</v>
      </c>
      <c r="SH11" s="52"/>
      <c r="SI11" s="52"/>
      <c r="SJ11" s="52" t="s">
        <v>1298</v>
      </c>
      <c r="SK11" s="52"/>
      <c r="SL11" s="52"/>
      <c r="SM11" s="52" t="s">
        <v>1299</v>
      </c>
      <c r="SN11" s="52"/>
      <c r="SO11" s="52"/>
      <c r="SP11" s="52" t="s">
        <v>1300</v>
      </c>
      <c r="SQ11" s="52"/>
      <c r="SR11" s="94"/>
      <c r="SS11" s="52" t="s">
        <v>1301</v>
      </c>
      <c r="ST11" s="52"/>
      <c r="SU11" s="94"/>
      <c r="SV11" s="52" t="s">
        <v>1302</v>
      </c>
      <c r="SW11" s="52"/>
      <c r="SX11" s="94"/>
      <c r="SY11" s="52" t="s">
        <v>1303</v>
      </c>
      <c r="SZ11" s="52"/>
      <c r="TA11" s="94"/>
      <c r="TB11" s="94" t="s">
        <v>1304</v>
      </c>
      <c r="TC11" s="101"/>
      <c r="TD11" s="101"/>
      <c r="TE11" s="94" t="s">
        <v>1305</v>
      </c>
      <c r="TF11" s="95"/>
      <c r="TG11" s="96"/>
      <c r="TH11" s="94" t="s">
        <v>1306</v>
      </c>
      <c r="TI11" s="95"/>
      <c r="TJ11" s="96"/>
      <c r="TK11" s="94" t="s">
        <v>1307</v>
      </c>
      <c r="TL11" s="95"/>
      <c r="TM11" s="96"/>
      <c r="TN11" s="94" t="s">
        <v>1308</v>
      </c>
      <c r="TO11" s="95"/>
      <c r="TP11" s="96"/>
      <c r="TQ11" s="94" t="s">
        <v>1309</v>
      </c>
      <c r="TR11" s="95"/>
      <c r="TS11" s="96"/>
      <c r="TT11" s="94" t="s">
        <v>1310</v>
      </c>
      <c r="TU11" s="95"/>
      <c r="TV11" s="96"/>
      <c r="TW11" s="94" t="s">
        <v>1311</v>
      </c>
      <c r="TX11" s="95"/>
      <c r="TY11" s="96"/>
      <c r="TZ11" s="94" t="s">
        <v>1312</v>
      </c>
      <c r="UA11" s="95"/>
      <c r="UB11" s="96"/>
      <c r="UC11" s="94" t="s">
        <v>1313</v>
      </c>
      <c r="UD11" s="95"/>
      <c r="UE11" s="96"/>
      <c r="UF11" s="94" t="s">
        <v>1314</v>
      </c>
      <c r="UG11" s="95"/>
      <c r="UH11" s="96"/>
      <c r="UI11" s="94" t="s">
        <v>1315</v>
      </c>
      <c r="UJ11" s="95"/>
      <c r="UK11" s="96"/>
      <c r="UL11" s="94" t="s">
        <v>1316</v>
      </c>
      <c r="UM11" s="95"/>
      <c r="UN11" s="96"/>
      <c r="UO11" s="94" t="s">
        <v>1317</v>
      </c>
      <c r="UP11" s="95"/>
      <c r="UQ11" s="96"/>
      <c r="UR11" s="94" t="s">
        <v>1318</v>
      </c>
      <c r="US11" s="95"/>
      <c r="UT11" s="96"/>
      <c r="UU11" s="94" t="s">
        <v>1319</v>
      </c>
      <c r="UV11" s="95"/>
      <c r="UW11" s="96"/>
      <c r="UX11" s="94" t="s">
        <v>1320</v>
      </c>
      <c r="UY11" s="95"/>
      <c r="UZ11" s="96"/>
      <c r="VA11" s="94" t="s">
        <v>1321</v>
      </c>
      <c r="VB11" s="95"/>
      <c r="VC11" s="96"/>
      <c r="VD11" s="94" t="s">
        <v>1322</v>
      </c>
      <c r="VE11" s="95"/>
      <c r="VF11" s="95"/>
      <c r="VG11" s="52" t="s">
        <v>1323</v>
      </c>
      <c r="VH11" s="52"/>
      <c r="VI11" s="52"/>
      <c r="VJ11" s="52" t="s">
        <v>1324</v>
      </c>
      <c r="VK11" s="52"/>
      <c r="VL11" s="52"/>
      <c r="VM11" s="52" t="s">
        <v>1325</v>
      </c>
      <c r="VN11" s="52"/>
      <c r="VO11" s="52"/>
      <c r="VP11" s="52" t="s">
        <v>1326</v>
      </c>
      <c r="VQ11" s="52"/>
      <c r="VR11" s="52"/>
      <c r="VS11" s="52" t="s">
        <v>1327</v>
      </c>
      <c r="VT11" s="52"/>
      <c r="VU11" s="52"/>
      <c r="VV11" s="52" t="s">
        <v>1328</v>
      </c>
      <c r="VW11" s="52"/>
      <c r="VX11" s="52"/>
      <c r="VY11" s="52" t="s">
        <v>1329</v>
      </c>
      <c r="VZ11" s="52"/>
      <c r="WA11" s="52"/>
      <c r="WB11" s="52" t="s">
        <v>1330</v>
      </c>
      <c r="WC11" s="52"/>
      <c r="WD11" s="52"/>
      <c r="WE11" s="52" t="s">
        <v>1331</v>
      </c>
      <c r="WF11" s="52"/>
      <c r="WG11" s="52"/>
      <c r="WH11" s="52" t="s">
        <v>1332</v>
      </c>
      <c r="WI11" s="52"/>
      <c r="WJ11" s="52"/>
      <c r="WK11" s="52" t="s">
        <v>1333</v>
      </c>
      <c r="WL11" s="52"/>
      <c r="WM11" s="52"/>
      <c r="WN11" s="52" t="s">
        <v>1334</v>
      </c>
      <c r="WO11" s="52"/>
      <c r="WP11" s="52"/>
      <c r="WQ11" s="52" t="s">
        <v>1335</v>
      </c>
      <c r="WR11" s="52"/>
      <c r="WS11" s="52"/>
      <c r="WT11" s="52" t="s">
        <v>1336</v>
      </c>
      <c r="WU11" s="52"/>
      <c r="WV11" s="52"/>
    </row>
    <row r="12" spans="1:620" ht="124.9" customHeight="1" thickBot="1" x14ac:dyDescent="0.3">
      <c r="A12" s="83"/>
      <c r="B12" s="83"/>
      <c r="C12" s="106" t="s">
        <v>2369</v>
      </c>
      <c r="D12" s="107"/>
      <c r="E12" s="108"/>
      <c r="F12" s="106" t="s">
        <v>2373</v>
      </c>
      <c r="G12" s="107"/>
      <c r="H12" s="108"/>
      <c r="I12" s="106" t="s">
        <v>639</v>
      </c>
      <c r="J12" s="107"/>
      <c r="K12" s="108"/>
      <c r="L12" s="103" t="s">
        <v>2378</v>
      </c>
      <c r="M12" s="104"/>
      <c r="N12" s="105"/>
      <c r="O12" s="103" t="s">
        <v>2382</v>
      </c>
      <c r="P12" s="104"/>
      <c r="Q12" s="105"/>
      <c r="R12" s="103" t="s">
        <v>2386</v>
      </c>
      <c r="S12" s="104"/>
      <c r="T12" s="105"/>
      <c r="U12" s="106" t="s">
        <v>2390</v>
      </c>
      <c r="V12" s="107"/>
      <c r="W12" s="108"/>
      <c r="X12" s="106" t="s">
        <v>2394</v>
      </c>
      <c r="Y12" s="107"/>
      <c r="Z12" s="108"/>
      <c r="AA12" s="106" t="s">
        <v>2398</v>
      </c>
      <c r="AB12" s="107"/>
      <c r="AC12" s="108"/>
      <c r="AD12" s="103" t="s">
        <v>3092</v>
      </c>
      <c r="AE12" s="104"/>
      <c r="AF12" s="105"/>
      <c r="AG12" s="103" t="s">
        <v>2405</v>
      </c>
      <c r="AH12" s="104"/>
      <c r="AI12" s="105"/>
      <c r="AJ12" s="103" t="s">
        <v>2408</v>
      </c>
      <c r="AK12" s="104"/>
      <c r="AL12" s="105"/>
      <c r="AM12" s="103" t="s">
        <v>2412</v>
      </c>
      <c r="AN12" s="104"/>
      <c r="AO12" s="105"/>
      <c r="AP12" s="103" t="s">
        <v>2416</v>
      </c>
      <c r="AQ12" s="104"/>
      <c r="AR12" s="105"/>
      <c r="AS12" s="103" t="s">
        <v>2420</v>
      </c>
      <c r="AT12" s="104"/>
      <c r="AU12" s="105"/>
      <c r="AV12" s="103" t="s">
        <v>2424</v>
      </c>
      <c r="AW12" s="104"/>
      <c r="AX12" s="105"/>
      <c r="AY12" s="103" t="s">
        <v>2428</v>
      </c>
      <c r="AZ12" s="104"/>
      <c r="BA12" s="105"/>
      <c r="BB12" s="103" t="s">
        <v>2431</v>
      </c>
      <c r="BC12" s="104"/>
      <c r="BD12" s="105"/>
      <c r="BE12" s="103" t="s">
        <v>2434</v>
      </c>
      <c r="BF12" s="104"/>
      <c r="BG12" s="105"/>
      <c r="BH12" s="103" t="s">
        <v>2438</v>
      </c>
      <c r="BI12" s="104"/>
      <c r="BJ12" s="105"/>
      <c r="BK12" s="103" t="s">
        <v>2439</v>
      </c>
      <c r="BL12" s="104"/>
      <c r="BM12" s="105"/>
      <c r="BN12" s="103" t="s">
        <v>2442</v>
      </c>
      <c r="BO12" s="104"/>
      <c r="BP12" s="105"/>
      <c r="BQ12" s="103" t="s">
        <v>2446</v>
      </c>
      <c r="BR12" s="104"/>
      <c r="BS12" s="105"/>
      <c r="BT12" s="103" t="s">
        <v>2450</v>
      </c>
      <c r="BU12" s="104"/>
      <c r="BV12" s="105"/>
      <c r="BW12" s="103" t="s">
        <v>2451</v>
      </c>
      <c r="BX12" s="104"/>
      <c r="BY12" s="105"/>
      <c r="BZ12" s="103" t="s">
        <v>2455</v>
      </c>
      <c r="CA12" s="104"/>
      <c r="CB12" s="105"/>
      <c r="CC12" s="106" t="s">
        <v>2459</v>
      </c>
      <c r="CD12" s="107"/>
      <c r="CE12" s="108"/>
      <c r="CF12" s="106" t="s">
        <v>3093</v>
      </c>
      <c r="CG12" s="107"/>
      <c r="CH12" s="108"/>
      <c r="CI12" s="103" t="s">
        <v>2466</v>
      </c>
      <c r="CJ12" s="104"/>
      <c r="CK12" s="105"/>
      <c r="CL12" s="106" t="s">
        <v>2469</v>
      </c>
      <c r="CM12" s="107"/>
      <c r="CN12" s="108"/>
      <c r="CO12" s="106" t="s">
        <v>2473</v>
      </c>
      <c r="CP12" s="107"/>
      <c r="CQ12" s="108"/>
      <c r="CR12" s="103" t="s">
        <v>2474</v>
      </c>
      <c r="CS12" s="104"/>
      <c r="CT12" s="105"/>
      <c r="CU12" s="106" t="s">
        <v>2476</v>
      </c>
      <c r="CV12" s="107"/>
      <c r="CW12" s="108"/>
      <c r="CX12" s="103" t="s">
        <v>2480</v>
      </c>
      <c r="CY12" s="104"/>
      <c r="CZ12" s="105"/>
      <c r="DA12" s="103" t="s">
        <v>2484</v>
      </c>
      <c r="DB12" s="104"/>
      <c r="DC12" s="105"/>
      <c r="DD12" s="103" t="s">
        <v>2488</v>
      </c>
      <c r="DE12" s="104"/>
      <c r="DF12" s="105"/>
      <c r="DG12" s="103" t="s">
        <v>2492</v>
      </c>
      <c r="DH12" s="104"/>
      <c r="DI12" s="105"/>
      <c r="DJ12" s="103" t="s">
        <v>2496</v>
      </c>
      <c r="DK12" s="104"/>
      <c r="DL12" s="105"/>
      <c r="DM12" s="103" t="s">
        <v>2500</v>
      </c>
      <c r="DN12" s="104"/>
      <c r="DO12" s="105"/>
      <c r="DP12" s="106" t="s">
        <v>2504</v>
      </c>
      <c r="DQ12" s="107"/>
      <c r="DR12" s="108"/>
      <c r="DS12" s="103" t="s">
        <v>2508</v>
      </c>
      <c r="DT12" s="104"/>
      <c r="DU12" s="105"/>
      <c r="DV12" s="106" t="s">
        <v>2511</v>
      </c>
      <c r="DW12" s="107"/>
      <c r="DX12" s="108"/>
      <c r="DY12" s="103" t="s">
        <v>2512</v>
      </c>
      <c r="DZ12" s="104"/>
      <c r="EA12" s="105"/>
      <c r="EB12" s="103" t="s">
        <v>2516</v>
      </c>
      <c r="EC12" s="104"/>
      <c r="ED12" s="105"/>
      <c r="EE12" s="103" t="s">
        <v>2520</v>
      </c>
      <c r="EF12" s="104"/>
      <c r="EG12" s="105"/>
      <c r="EH12" s="103" t="s">
        <v>2521</v>
      </c>
      <c r="EI12" s="104"/>
      <c r="EJ12" s="105"/>
      <c r="EK12" s="103" t="s">
        <v>2525</v>
      </c>
      <c r="EL12" s="104"/>
      <c r="EM12" s="105"/>
      <c r="EN12" s="103" t="s">
        <v>2529</v>
      </c>
      <c r="EO12" s="104"/>
      <c r="EP12" s="105"/>
      <c r="EQ12" s="103" t="s">
        <v>2533</v>
      </c>
      <c r="ER12" s="104"/>
      <c r="ES12" s="105"/>
      <c r="ET12" s="103" t="s">
        <v>2537</v>
      </c>
      <c r="EU12" s="104"/>
      <c r="EV12" s="105"/>
      <c r="EW12" s="103" t="s">
        <v>2540</v>
      </c>
      <c r="EX12" s="104"/>
      <c r="EY12" s="105"/>
      <c r="EZ12" s="103" t="s">
        <v>2544</v>
      </c>
      <c r="FA12" s="104"/>
      <c r="FB12" s="105"/>
      <c r="FC12" s="103" t="s">
        <v>2548</v>
      </c>
      <c r="FD12" s="104"/>
      <c r="FE12" s="105"/>
      <c r="FF12" s="103" t="s">
        <v>2552</v>
      </c>
      <c r="FG12" s="104"/>
      <c r="FH12" s="105"/>
      <c r="FI12" s="103" t="s">
        <v>2553</v>
      </c>
      <c r="FJ12" s="104"/>
      <c r="FK12" s="105"/>
      <c r="FL12" s="103" t="s">
        <v>2557</v>
      </c>
      <c r="FM12" s="104"/>
      <c r="FN12" s="105"/>
      <c r="FO12" s="103" t="s">
        <v>2561</v>
      </c>
      <c r="FP12" s="104"/>
      <c r="FQ12" s="105"/>
      <c r="FR12" s="103" t="s">
        <v>2565</v>
      </c>
      <c r="FS12" s="104"/>
      <c r="FT12" s="105"/>
      <c r="FU12" s="103" t="s">
        <v>2569</v>
      </c>
      <c r="FV12" s="104"/>
      <c r="FW12" s="105"/>
      <c r="FX12" s="103" t="s">
        <v>2573</v>
      </c>
      <c r="FY12" s="104"/>
      <c r="FZ12" s="105"/>
      <c r="GA12" s="103" t="s">
        <v>2574</v>
      </c>
      <c r="GB12" s="104"/>
      <c r="GC12" s="105"/>
      <c r="GD12" s="103" t="s">
        <v>2577</v>
      </c>
      <c r="GE12" s="104"/>
      <c r="GF12" s="105"/>
      <c r="GG12" s="103" t="s">
        <v>2581</v>
      </c>
      <c r="GH12" s="104"/>
      <c r="GI12" s="105"/>
      <c r="GJ12" s="103" t="s">
        <v>2585</v>
      </c>
      <c r="GK12" s="104"/>
      <c r="GL12" s="105"/>
      <c r="GM12" s="103" t="s">
        <v>2589</v>
      </c>
      <c r="GN12" s="104"/>
      <c r="GO12" s="105"/>
      <c r="GP12" s="103" t="s">
        <v>2593</v>
      </c>
      <c r="GQ12" s="104"/>
      <c r="GR12" s="105"/>
      <c r="GS12" s="103" t="s">
        <v>2597</v>
      </c>
      <c r="GT12" s="104"/>
      <c r="GU12" s="105"/>
      <c r="GV12" s="103" t="s">
        <v>2601</v>
      </c>
      <c r="GW12" s="104"/>
      <c r="GX12" s="105"/>
      <c r="GY12" s="103" t="s">
        <v>2603</v>
      </c>
      <c r="GZ12" s="104"/>
      <c r="HA12" s="105"/>
      <c r="HB12" s="103" t="s">
        <v>2606</v>
      </c>
      <c r="HC12" s="104"/>
      <c r="HD12" s="105"/>
      <c r="HE12" s="103" t="s">
        <v>2609</v>
      </c>
      <c r="HF12" s="104"/>
      <c r="HG12" s="105"/>
      <c r="HH12" s="103" t="s">
        <v>2613</v>
      </c>
      <c r="HI12" s="104"/>
      <c r="HJ12" s="105"/>
      <c r="HK12" s="103" t="s">
        <v>2617</v>
      </c>
      <c r="HL12" s="104"/>
      <c r="HM12" s="105"/>
      <c r="HN12" s="103" t="s">
        <v>2620</v>
      </c>
      <c r="HO12" s="104"/>
      <c r="HP12" s="105"/>
      <c r="HQ12" s="103" t="s">
        <v>2624</v>
      </c>
      <c r="HR12" s="104"/>
      <c r="HS12" s="105"/>
      <c r="HT12" s="103" t="s">
        <v>2627</v>
      </c>
      <c r="HU12" s="104"/>
      <c r="HV12" s="105"/>
      <c r="HW12" s="103" t="s">
        <v>2631</v>
      </c>
      <c r="HX12" s="104"/>
      <c r="HY12" s="105"/>
      <c r="HZ12" s="103" t="s">
        <v>2634</v>
      </c>
      <c r="IA12" s="104"/>
      <c r="IB12" s="105"/>
      <c r="IC12" s="103" t="s">
        <v>2637</v>
      </c>
      <c r="ID12" s="104"/>
      <c r="IE12" s="105"/>
      <c r="IF12" s="103" t="s">
        <v>2641</v>
      </c>
      <c r="IG12" s="104"/>
      <c r="IH12" s="105"/>
      <c r="II12" s="103" t="s">
        <v>2642</v>
      </c>
      <c r="IJ12" s="104"/>
      <c r="IK12" s="105"/>
      <c r="IL12" s="103" t="s">
        <v>2646</v>
      </c>
      <c r="IM12" s="104"/>
      <c r="IN12" s="105"/>
      <c r="IO12" s="103" t="s">
        <v>2650</v>
      </c>
      <c r="IP12" s="104"/>
      <c r="IQ12" s="105"/>
      <c r="IR12" s="103" t="s">
        <v>2654</v>
      </c>
      <c r="IS12" s="104"/>
      <c r="IT12" s="105"/>
      <c r="IU12" s="103" t="s">
        <v>2656</v>
      </c>
      <c r="IV12" s="104"/>
      <c r="IW12" s="105"/>
      <c r="IX12" s="103" t="s">
        <v>2660</v>
      </c>
      <c r="IY12" s="104"/>
      <c r="IZ12" s="105"/>
      <c r="JA12" s="103" t="s">
        <v>2661</v>
      </c>
      <c r="JB12" s="104"/>
      <c r="JC12" s="105"/>
      <c r="JD12" s="103" t="s">
        <v>2665</v>
      </c>
      <c r="JE12" s="104"/>
      <c r="JF12" s="105"/>
      <c r="JG12" s="103" t="s">
        <v>2669</v>
      </c>
      <c r="JH12" s="104"/>
      <c r="JI12" s="105"/>
      <c r="JJ12" s="103" t="s">
        <v>2673</v>
      </c>
      <c r="JK12" s="104"/>
      <c r="JL12" s="105"/>
      <c r="JM12" s="103" t="s">
        <v>2677</v>
      </c>
      <c r="JN12" s="104"/>
      <c r="JO12" s="105"/>
      <c r="JP12" s="103" t="s">
        <v>2593</v>
      </c>
      <c r="JQ12" s="104"/>
      <c r="JR12" s="105"/>
      <c r="JS12" s="103" t="s">
        <v>2682</v>
      </c>
      <c r="JT12" s="104"/>
      <c r="JU12" s="105"/>
      <c r="JV12" s="103" t="s">
        <v>2684</v>
      </c>
      <c r="JW12" s="104"/>
      <c r="JX12" s="105"/>
      <c r="JY12" s="103" t="s">
        <v>2688</v>
      </c>
      <c r="JZ12" s="104"/>
      <c r="KA12" s="105"/>
      <c r="KB12" s="103" t="s">
        <v>2692</v>
      </c>
      <c r="KC12" s="104"/>
      <c r="KD12" s="105"/>
      <c r="KE12" s="103" t="s">
        <v>2696</v>
      </c>
      <c r="KF12" s="104"/>
      <c r="KG12" s="105"/>
      <c r="KH12" s="124" t="s">
        <v>2700</v>
      </c>
      <c r="KI12" s="125"/>
      <c r="KJ12" s="126"/>
      <c r="KK12" s="124" t="s">
        <v>2704</v>
      </c>
      <c r="KL12" s="125"/>
      <c r="KM12" s="126"/>
      <c r="KN12" s="129" t="s">
        <v>2705</v>
      </c>
      <c r="KO12" s="130"/>
      <c r="KP12" s="131"/>
      <c r="KQ12" s="129" t="s">
        <v>2708</v>
      </c>
      <c r="KR12" s="130"/>
      <c r="KS12" s="131"/>
      <c r="KT12" s="129" t="s">
        <v>2712</v>
      </c>
      <c r="KU12" s="130"/>
      <c r="KV12" s="131"/>
      <c r="KW12" s="129" t="s">
        <v>2716</v>
      </c>
      <c r="KX12" s="130"/>
      <c r="KY12" s="131"/>
      <c r="KZ12" s="129" t="s">
        <v>2720</v>
      </c>
      <c r="LA12" s="130"/>
      <c r="LB12" s="131"/>
      <c r="LC12" s="129" t="s">
        <v>2724</v>
      </c>
      <c r="LD12" s="130"/>
      <c r="LE12" s="131"/>
      <c r="LF12" s="129" t="s">
        <v>2726</v>
      </c>
      <c r="LG12" s="130"/>
      <c r="LH12" s="131"/>
      <c r="LI12" s="129" t="s">
        <v>2730</v>
      </c>
      <c r="LJ12" s="130"/>
      <c r="LK12" s="131"/>
      <c r="LL12" s="129" t="s">
        <v>2734</v>
      </c>
      <c r="LM12" s="130"/>
      <c r="LN12" s="131"/>
      <c r="LO12" s="129" t="s">
        <v>2738</v>
      </c>
      <c r="LP12" s="130"/>
      <c r="LQ12" s="131"/>
      <c r="LR12" s="129" t="s">
        <v>2742</v>
      </c>
      <c r="LS12" s="130"/>
      <c r="LT12" s="131"/>
      <c r="LU12" s="129" t="s">
        <v>2746</v>
      </c>
      <c r="LV12" s="130"/>
      <c r="LW12" s="131"/>
      <c r="LX12" s="124" t="s">
        <v>2750</v>
      </c>
      <c r="LY12" s="125"/>
      <c r="LZ12" s="126"/>
      <c r="MA12" s="124" t="s">
        <v>2754</v>
      </c>
      <c r="MB12" s="125"/>
      <c r="MC12" s="126"/>
      <c r="MD12" s="124" t="s">
        <v>2757</v>
      </c>
      <c r="ME12" s="125"/>
      <c r="MF12" s="126"/>
      <c r="MG12" s="129" t="s">
        <v>2761</v>
      </c>
      <c r="MH12" s="130"/>
      <c r="MI12" s="131"/>
      <c r="MJ12" s="129" t="s">
        <v>2765</v>
      </c>
      <c r="MK12" s="130"/>
      <c r="ML12" s="131"/>
      <c r="MM12" s="124" t="s">
        <v>2769</v>
      </c>
      <c r="MN12" s="125"/>
      <c r="MO12" s="126"/>
      <c r="MP12" s="124" t="s">
        <v>2773</v>
      </c>
      <c r="MQ12" s="125"/>
      <c r="MR12" s="126"/>
      <c r="MS12" s="124" t="s">
        <v>2774</v>
      </c>
      <c r="MT12" s="125"/>
      <c r="MU12" s="126"/>
      <c r="MV12" s="124" t="s">
        <v>2778</v>
      </c>
      <c r="MW12" s="125"/>
      <c r="MX12" s="126"/>
      <c r="MY12" s="124" t="s">
        <v>2782</v>
      </c>
      <c r="MZ12" s="125"/>
      <c r="NA12" s="126"/>
      <c r="NB12" s="124" t="s">
        <v>2786</v>
      </c>
      <c r="NC12" s="125"/>
      <c r="ND12" s="126"/>
      <c r="NE12" s="124" t="s">
        <v>2790</v>
      </c>
      <c r="NF12" s="125"/>
      <c r="NG12" s="126"/>
      <c r="NH12" s="124" t="s">
        <v>2794</v>
      </c>
      <c r="NI12" s="125"/>
      <c r="NJ12" s="126"/>
      <c r="NK12" s="124" t="s">
        <v>2798</v>
      </c>
      <c r="NL12" s="125"/>
      <c r="NM12" s="126"/>
      <c r="NN12" s="124" t="s">
        <v>2802</v>
      </c>
      <c r="NO12" s="125"/>
      <c r="NP12" s="126"/>
      <c r="NQ12" s="124" t="s">
        <v>2806</v>
      </c>
      <c r="NR12" s="125"/>
      <c r="NS12" s="126"/>
      <c r="NT12" s="124" t="s">
        <v>2810</v>
      </c>
      <c r="NU12" s="125"/>
      <c r="NV12" s="126"/>
      <c r="NW12" s="129" t="s">
        <v>2814</v>
      </c>
      <c r="NX12" s="130"/>
      <c r="NY12" s="131"/>
      <c r="NZ12" s="129" t="s">
        <v>2818</v>
      </c>
      <c r="OA12" s="130"/>
      <c r="OB12" s="131"/>
      <c r="OC12" s="129" t="s">
        <v>2822</v>
      </c>
      <c r="OD12" s="130"/>
      <c r="OE12" s="131"/>
      <c r="OF12" s="124" t="s">
        <v>2826</v>
      </c>
      <c r="OG12" s="125"/>
      <c r="OH12" s="126"/>
      <c r="OI12" s="129" t="s">
        <v>2830</v>
      </c>
      <c r="OJ12" s="130"/>
      <c r="OK12" s="131"/>
      <c r="OL12" s="129" t="s">
        <v>2834</v>
      </c>
      <c r="OM12" s="130"/>
      <c r="ON12" s="131"/>
      <c r="OO12" s="129" t="s">
        <v>2838</v>
      </c>
      <c r="OP12" s="130"/>
      <c r="OQ12" s="131"/>
      <c r="OR12" s="129" t="s">
        <v>2842</v>
      </c>
      <c r="OS12" s="130"/>
      <c r="OT12" s="131"/>
      <c r="OU12" s="129" t="s">
        <v>2846</v>
      </c>
      <c r="OV12" s="130"/>
      <c r="OW12" s="131"/>
      <c r="OX12" s="129" t="s">
        <v>2849</v>
      </c>
      <c r="OY12" s="130"/>
      <c r="OZ12" s="131"/>
      <c r="PA12" s="129" t="s">
        <v>2853</v>
      </c>
      <c r="PB12" s="130"/>
      <c r="PC12" s="131"/>
      <c r="PD12" s="129" t="s">
        <v>2857</v>
      </c>
      <c r="PE12" s="130"/>
      <c r="PF12" s="131"/>
      <c r="PG12" s="129" t="s">
        <v>2861</v>
      </c>
      <c r="PH12" s="130"/>
      <c r="PI12" s="131"/>
      <c r="PJ12" s="129" t="s">
        <v>2865</v>
      </c>
      <c r="PK12" s="130"/>
      <c r="PL12" s="131"/>
      <c r="PM12" s="129" t="s">
        <v>2868</v>
      </c>
      <c r="PN12" s="130"/>
      <c r="PO12" s="131"/>
      <c r="PP12" s="124" t="s">
        <v>2872</v>
      </c>
      <c r="PQ12" s="125"/>
      <c r="PR12" s="126"/>
      <c r="PS12" s="124" t="s">
        <v>2876</v>
      </c>
      <c r="PT12" s="125"/>
      <c r="PU12" s="126"/>
      <c r="PV12" s="124" t="s">
        <v>2880</v>
      </c>
      <c r="PW12" s="125"/>
      <c r="PX12" s="126"/>
      <c r="PY12" s="124" t="s">
        <v>2884</v>
      </c>
      <c r="PZ12" s="125"/>
      <c r="QA12" s="126"/>
      <c r="QB12" s="124" t="s">
        <v>2888</v>
      </c>
      <c r="QC12" s="125"/>
      <c r="QD12" s="126"/>
      <c r="QE12" s="124" t="s">
        <v>2892</v>
      </c>
      <c r="QF12" s="125"/>
      <c r="QG12" s="126"/>
      <c r="QH12" s="124" t="s">
        <v>2896</v>
      </c>
      <c r="QI12" s="125"/>
      <c r="QJ12" s="126"/>
      <c r="QK12" s="124" t="s">
        <v>2900</v>
      </c>
      <c r="QL12" s="125"/>
      <c r="QM12" s="126"/>
      <c r="QN12" s="124" t="s">
        <v>2205</v>
      </c>
      <c r="QO12" s="125"/>
      <c r="QP12" s="126"/>
      <c r="QQ12" s="124" t="s">
        <v>2906</v>
      </c>
      <c r="QR12" s="125"/>
      <c r="QS12" s="126"/>
      <c r="QT12" s="124" t="s">
        <v>2907</v>
      </c>
      <c r="QU12" s="125"/>
      <c r="QV12" s="126"/>
      <c r="QW12" s="124" t="s">
        <v>2911</v>
      </c>
      <c r="QX12" s="125"/>
      <c r="QY12" s="126"/>
      <c r="QZ12" s="124" t="s">
        <v>2915</v>
      </c>
      <c r="RA12" s="125"/>
      <c r="RB12" s="126"/>
      <c r="RC12" s="124" t="s">
        <v>2919</v>
      </c>
      <c r="RD12" s="125"/>
      <c r="RE12" s="126"/>
      <c r="RF12" s="124" t="s">
        <v>2923</v>
      </c>
      <c r="RG12" s="125"/>
      <c r="RH12" s="126"/>
      <c r="RI12" s="124" t="s">
        <v>2927</v>
      </c>
      <c r="RJ12" s="125"/>
      <c r="RK12" s="126"/>
      <c r="RL12" s="124" t="s">
        <v>2931</v>
      </c>
      <c r="RM12" s="125"/>
      <c r="RN12" s="126"/>
      <c r="RO12" s="124" t="s">
        <v>2935</v>
      </c>
      <c r="RP12" s="125"/>
      <c r="RQ12" s="126"/>
      <c r="RR12" s="124" t="s">
        <v>2939</v>
      </c>
      <c r="RS12" s="125"/>
      <c r="RT12" s="126"/>
      <c r="RU12" s="124" t="s">
        <v>2943</v>
      </c>
      <c r="RV12" s="125"/>
      <c r="RW12" s="126"/>
      <c r="RX12" s="124" t="s">
        <v>2947</v>
      </c>
      <c r="RY12" s="125"/>
      <c r="RZ12" s="126"/>
      <c r="SA12" s="124" t="s">
        <v>2951</v>
      </c>
      <c r="SB12" s="125"/>
      <c r="SC12" s="126"/>
      <c r="SD12" s="124" t="s">
        <v>2955</v>
      </c>
      <c r="SE12" s="125"/>
      <c r="SF12" s="126"/>
      <c r="SG12" s="124" t="s">
        <v>2959</v>
      </c>
      <c r="SH12" s="125"/>
      <c r="SI12" s="126"/>
      <c r="SJ12" s="124" t="s">
        <v>2963</v>
      </c>
      <c r="SK12" s="125"/>
      <c r="SL12" s="126"/>
      <c r="SM12" s="124" t="s">
        <v>2966</v>
      </c>
      <c r="SN12" s="125"/>
      <c r="SO12" s="126"/>
      <c r="SP12" s="124" t="s">
        <v>2474</v>
      </c>
      <c r="SQ12" s="125"/>
      <c r="SR12" s="126"/>
      <c r="SS12" s="124" t="s">
        <v>2973</v>
      </c>
      <c r="ST12" s="125"/>
      <c r="SU12" s="126"/>
      <c r="SV12" s="124" t="s">
        <v>2977</v>
      </c>
      <c r="SW12" s="125"/>
      <c r="SX12" s="126"/>
      <c r="SY12" s="124" t="s">
        <v>2979</v>
      </c>
      <c r="SZ12" s="125"/>
      <c r="TA12" s="126"/>
      <c r="TB12" s="124" t="s">
        <v>2983</v>
      </c>
      <c r="TC12" s="125"/>
      <c r="TD12" s="126"/>
      <c r="TE12" s="124" t="s">
        <v>2987</v>
      </c>
      <c r="TF12" s="125"/>
      <c r="TG12" s="126"/>
      <c r="TH12" s="124" t="s">
        <v>2991</v>
      </c>
      <c r="TI12" s="125"/>
      <c r="TJ12" s="126"/>
      <c r="TK12" s="124" t="s">
        <v>2995</v>
      </c>
      <c r="TL12" s="125"/>
      <c r="TM12" s="126"/>
      <c r="TN12" s="124" t="s">
        <v>2999</v>
      </c>
      <c r="TO12" s="125"/>
      <c r="TP12" s="126"/>
      <c r="TQ12" s="124" t="s">
        <v>3003</v>
      </c>
      <c r="TR12" s="125"/>
      <c r="TS12" s="126"/>
      <c r="TT12" s="124" t="s">
        <v>3006</v>
      </c>
      <c r="TU12" s="125"/>
      <c r="TV12" s="126"/>
      <c r="TW12" s="124" t="s">
        <v>3010</v>
      </c>
      <c r="TX12" s="125"/>
      <c r="TY12" s="126"/>
      <c r="TZ12" s="124" t="s">
        <v>3014</v>
      </c>
      <c r="UA12" s="125"/>
      <c r="UB12" s="126"/>
      <c r="UC12" s="124" t="s">
        <v>3018</v>
      </c>
      <c r="UD12" s="125"/>
      <c r="UE12" s="126"/>
      <c r="UF12" s="124" t="s">
        <v>3022</v>
      </c>
      <c r="UG12" s="125"/>
      <c r="UH12" s="126"/>
      <c r="UI12" s="124" t="s">
        <v>3026</v>
      </c>
      <c r="UJ12" s="125"/>
      <c r="UK12" s="126"/>
      <c r="UL12" s="124" t="s">
        <v>3028</v>
      </c>
      <c r="UM12" s="125"/>
      <c r="UN12" s="128"/>
      <c r="UO12" s="127" t="s">
        <v>3032</v>
      </c>
      <c r="UP12" s="125"/>
      <c r="UQ12" s="128"/>
      <c r="UR12" s="127" t="s">
        <v>3036</v>
      </c>
      <c r="US12" s="125"/>
      <c r="UT12" s="126"/>
      <c r="UU12" s="124" t="s">
        <v>3039</v>
      </c>
      <c r="UV12" s="125"/>
      <c r="UW12" s="126"/>
      <c r="UX12" s="124" t="s">
        <v>3043</v>
      </c>
      <c r="UY12" s="125"/>
      <c r="UZ12" s="126"/>
      <c r="VA12" s="124" t="s">
        <v>3046</v>
      </c>
      <c r="VB12" s="125"/>
      <c r="VC12" s="126"/>
      <c r="VD12" s="124" t="s">
        <v>3049</v>
      </c>
      <c r="VE12" s="125"/>
      <c r="VF12" s="126"/>
      <c r="VG12" s="124" t="s">
        <v>3052</v>
      </c>
      <c r="VH12" s="125"/>
      <c r="VI12" s="126"/>
      <c r="VJ12" s="124" t="s">
        <v>3053</v>
      </c>
      <c r="VK12" s="125"/>
      <c r="VL12" s="126"/>
      <c r="VM12" s="124" t="s">
        <v>3056</v>
      </c>
      <c r="VN12" s="125"/>
      <c r="VO12" s="126"/>
      <c r="VP12" s="124" t="s">
        <v>3060</v>
      </c>
      <c r="VQ12" s="125"/>
      <c r="VR12" s="126"/>
      <c r="VS12" s="106" t="s">
        <v>3061</v>
      </c>
      <c r="VT12" s="107"/>
      <c r="VU12" s="108"/>
      <c r="VV12" s="124" t="s">
        <v>3065</v>
      </c>
      <c r="VW12" s="125"/>
      <c r="VX12" s="126"/>
      <c r="VY12" s="124" t="s">
        <v>3067</v>
      </c>
      <c r="VZ12" s="125"/>
      <c r="WA12" s="126"/>
      <c r="WB12" s="124" t="s">
        <v>3069</v>
      </c>
      <c r="WC12" s="125"/>
      <c r="WD12" s="126"/>
      <c r="WE12" s="124" t="s">
        <v>3073</v>
      </c>
      <c r="WF12" s="125"/>
      <c r="WG12" s="126"/>
      <c r="WH12" s="124" t="s">
        <v>3076</v>
      </c>
      <c r="WI12" s="125"/>
      <c r="WJ12" s="126"/>
      <c r="WK12" s="124" t="s">
        <v>3079</v>
      </c>
      <c r="WL12" s="125"/>
      <c r="WM12" s="126"/>
      <c r="WN12" s="124" t="s">
        <v>3083</v>
      </c>
      <c r="WO12" s="125"/>
      <c r="WP12" s="126"/>
      <c r="WQ12" s="124" t="s">
        <v>3087</v>
      </c>
      <c r="WR12" s="125"/>
      <c r="WS12" s="128"/>
      <c r="WT12" s="127" t="s">
        <v>3088</v>
      </c>
      <c r="WU12" s="125"/>
      <c r="WV12" s="128"/>
    </row>
    <row r="13" spans="1:620" ht="180.75" thickBot="1" x14ac:dyDescent="0.3">
      <c r="A13" s="83"/>
      <c r="B13" s="83"/>
      <c r="C13" s="28" t="s">
        <v>2370</v>
      </c>
      <c r="D13" s="29" t="s">
        <v>2371</v>
      </c>
      <c r="E13" s="30" t="s">
        <v>2372</v>
      </c>
      <c r="F13" s="28" t="s">
        <v>2374</v>
      </c>
      <c r="G13" s="29" t="s">
        <v>2375</v>
      </c>
      <c r="H13" s="30" t="s">
        <v>2376</v>
      </c>
      <c r="I13" s="28" t="s">
        <v>640</v>
      </c>
      <c r="J13" s="29" t="s">
        <v>2377</v>
      </c>
      <c r="K13" s="30" t="s">
        <v>642</v>
      </c>
      <c r="L13" s="28" t="s">
        <v>2379</v>
      </c>
      <c r="M13" s="29" t="s">
        <v>2380</v>
      </c>
      <c r="N13" s="30" t="s">
        <v>2381</v>
      </c>
      <c r="O13" s="28" t="s">
        <v>2383</v>
      </c>
      <c r="P13" s="29" t="s">
        <v>2384</v>
      </c>
      <c r="Q13" s="30" t="s">
        <v>2385</v>
      </c>
      <c r="R13" s="28" t="s">
        <v>2387</v>
      </c>
      <c r="S13" s="29" t="s">
        <v>2388</v>
      </c>
      <c r="T13" s="30" t="s">
        <v>2389</v>
      </c>
      <c r="U13" s="28" t="s">
        <v>2391</v>
      </c>
      <c r="V13" s="29" t="s">
        <v>2392</v>
      </c>
      <c r="W13" s="30" t="s">
        <v>2393</v>
      </c>
      <c r="X13" s="28" t="s">
        <v>2395</v>
      </c>
      <c r="Y13" s="29" t="s">
        <v>2396</v>
      </c>
      <c r="Z13" s="30" t="s">
        <v>2397</v>
      </c>
      <c r="AA13" s="28" t="s">
        <v>2399</v>
      </c>
      <c r="AB13" s="29" t="s">
        <v>2400</v>
      </c>
      <c r="AC13" s="30" t="s">
        <v>2401</v>
      </c>
      <c r="AD13" s="28" t="s">
        <v>2402</v>
      </c>
      <c r="AE13" s="29" t="s">
        <v>2403</v>
      </c>
      <c r="AF13" s="30" t="s">
        <v>2404</v>
      </c>
      <c r="AG13" s="28" t="s">
        <v>3094</v>
      </c>
      <c r="AH13" s="29" t="s">
        <v>2406</v>
      </c>
      <c r="AI13" s="30" t="s">
        <v>2407</v>
      </c>
      <c r="AJ13" s="28" t="s">
        <v>2409</v>
      </c>
      <c r="AK13" s="29" t="s">
        <v>2410</v>
      </c>
      <c r="AL13" s="30" t="s">
        <v>2411</v>
      </c>
      <c r="AM13" s="28" t="s">
        <v>2413</v>
      </c>
      <c r="AN13" s="29" t="s">
        <v>2414</v>
      </c>
      <c r="AO13" s="30" t="s">
        <v>2415</v>
      </c>
      <c r="AP13" s="28" t="s">
        <v>2417</v>
      </c>
      <c r="AQ13" s="29" t="s">
        <v>2418</v>
      </c>
      <c r="AR13" s="30" t="s">
        <v>2419</v>
      </c>
      <c r="AS13" s="28" t="s">
        <v>2421</v>
      </c>
      <c r="AT13" s="29" t="s">
        <v>2422</v>
      </c>
      <c r="AU13" s="30" t="s">
        <v>2423</v>
      </c>
      <c r="AV13" s="28" t="s">
        <v>2425</v>
      </c>
      <c r="AW13" s="29" t="s">
        <v>2426</v>
      </c>
      <c r="AX13" s="30" t="s">
        <v>2427</v>
      </c>
      <c r="AY13" s="28" t="s">
        <v>2429</v>
      </c>
      <c r="AZ13" s="29" t="s">
        <v>2430</v>
      </c>
      <c r="BA13" s="30" t="s">
        <v>414</v>
      </c>
      <c r="BB13" s="28" t="s">
        <v>685</v>
      </c>
      <c r="BC13" s="29" t="s">
        <v>2432</v>
      </c>
      <c r="BD13" s="30" t="s">
        <v>2433</v>
      </c>
      <c r="BE13" s="28" t="s">
        <v>2435</v>
      </c>
      <c r="BF13" s="29" t="s">
        <v>2436</v>
      </c>
      <c r="BG13" s="30" t="s">
        <v>2437</v>
      </c>
      <c r="BH13" s="28" t="s">
        <v>685</v>
      </c>
      <c r="BI13" s="29" t="s">
        <v>2432</v>
      </c>
      <c r="BJ13" s="30" t="s">
        <v>2433</v>
      </c>
      <c r="BK13" s="28" t="s">
        <v>1638</v>
      </c>
      <c r="BL13" s="29" t="s">
        <v>2440</v>
      </c>
      <c r="BM13" s="30" t="s">
        <v>2441</v>
      </c>
      <c r="BN13" s="28" t="s">
        <v>2443</v>
      </c>
      <c r="BO13" s="29" t="s">
        <v>2444</v>
      </c>
      <c r="BP13" s="30" t="s">
        <v>2445</v>
      </c>
      <c r="BQ13" s="28" t="s">
        <v>2447</v>
      </c>
      <c r="BR13" s="29" t="s">
        <v>2448</v>
      </c>
      <c r="BS13" s="30" t="s">
        <v>2449</v>
      </c>
      <c r="BT13" s="28" t="s">
        <v>2450</v>
      </c>
      <c r="BU13" s="29" t="s">
        <v>3182</v>
      </c>
      <c r="BV13" s="30" t="s">
        <v>3183</v>
      </c>
      <c r="BW13" s="28" t="s">
        <v>2452</v>
      </c>
      <c r="BX13" s="29" t="s">
        <v>2453</v>
      </c>
      <c r="BY13" s="30" t="s">
        <v>2454</v>
      </c>
      <c r="BZ13" s="32" t="s">
        <v>2456</v>
      </c>
      <c r="CA13" s="34" t="s">
        <v>2457</v>
      </c>
      <c r="CB13" s="33" t="s">
        <v>2458</v>
      </c>
      <c r="CC13" s="32" t="s">
        <v>2460</v>
      </c>
      <c r="CD13" s="34" t="s">
        <v>2461</v>
      </c>
      <c r="CE13" s="33" t="s">
        <v>2462</v>
      </c>
      <c r="CF13" s="32" t="s">
        <v>2463</v>
      </c>
      <c r="CG13" s="34" t="s">
        <v>2464</v>
      </c>
      <c r="CH13" s="33" t="s">
        <v>2465</v>
      </c>
      <c r="CI13" s="32" t="s">
        <v>483</v>
      </c>
      <c r="CJ13" s="34" t="s">
        <v>2467</v>
      </c>
      <c r="CK13" s="33" t="s">
        <v>2468</v>
      </c>
      <c r="CL13" s="32" t="s">
        <v>2470</v>
      </c>
      <c r="CM13" s="34" t="s">
        <v>2471</v>
      </c>
      <c r="CN13" s="33" t="s">
        <v>2472</v>
      </c>
      <c r="CO13" s="32" t="s">
        <v>553</v>
      </c>
      <c r="CP13" s="34" t="s">
        <v>1808</v>
      </c>
      <c r="CQ13" s="33" t="s">
        <v>450</v>
      </c>
      <c r="CR13" s="32" t="s">
        <v>1696</v>
      </c>
      <c r="CS13" s="34" t="s">
        <v>2475</v>
      </c>
      <c r="CT13" s="33" t="s">
        <v>1698</v>
      </c>
      <c r="CU13" s="32" t="s">
        <v>2477</v>
      </c>
      <c r="CV13" s="34" t="s">
        <v>2478</v>
      </c>
      <c r="CW13" s="33" t="s">
        <v>2479</v>
      </c>
      <c r="CX13" s="32" t="s">
        <v>2481</v>
      </c>
      <c r="CY13" s="34" t="s">
        <v>2482</v>
      </c>
      <c r="CZ13" s="33" t="s">
        <v>2483</v>
      </c>
      <c r="DA13" s="32" t="s">
        <v>2485</v>
      </c>
      <c r="DB13" s="34" t="s">
        <v>2486</v>
      </c>
      <c r="DC13" s="33" t="s">
        <v>2487</v>
      </c>
      <c r="DD13" s="32" t="s">
        <v>2489</v>
      </c>
      <c r="DE13" s="34" t="s">
        <v>2490</v>
      </c>
      <c r="DF13" s="33" t="s">
        <v>2491</v>
      </c>
      <c r="DG13" s="32" t="s">
        <v>2493</v>
      </c>
      <c r="DH13" s="34" t="s">
        <v>2494</v>
      </c>
      <c r="DI13" s="33" t="s">
        <v>2495</v>
      </c>
      <c r="DJ13" s="32" t="s">
        <v>2497</v>
      </c>
      <c r="DK13" s="34" t="s">
        <v>2498</v>
      </c>
      <c r="DL13" s="33" t="s">
        <v>2499</v>
      </c>
      <c r="DM13" s="32" t="s">
        <v>2501</v>
      </c>
      <c r="DN13" s="34" t="s">
        <v>2502</v>
      </c>
      <c r="DO13" s="33" t="s">
        <v>2503</v>
      </c>
      <c r="DP13" s="32" t="s">
        <v>2505</v>
      </c>
      <c r="DQ13" s="34" t="s">
        <v>2506</v>
      </c>
      <c r="DR13" s="33" t="s">
        <v>2507</v>
      </c>
      <c r="DS13" s="32" t="s">
        <v>1873</v>
      </c>
      <c r="DT13" s="34" t="s">
        <v>2509</v>
      </c>
      <c r="DU13" s="33" t="s">
        <v>2510</v>
      </c>
      <c r="DV13" s="32" t="s">
        <v>514</v>
      </c>
      <c r="DW13" s="34" t="s">
        <v>1433</v>
      </c>
      <c r="DX13" s="33" t="s">
        <v>516</v>
      </c>
      <c r="DY13" s="32" t="s">
        <v>2513</v>
      </c>
      <c r="DZ13" s="34" t="s">
        <v>2514</v>
      </c>
      <c r="EA13" s="33" t="s">
        <v>2515</v>
      </c>
      <c r="EB13" s="32" t="s">
        <v>2517</v>
      </c>
      <c r="EC13" s="34" t="s">
        <v>2518</v>
      </c>
      <c r="ED13" s="33" t="s">
        <v>2519</v>
      </c>
      <c r="EE13" s="32" t="s">
        <v>374</v>
      </c>
      <c r="EF13" s="34" t="s">
        <v>578</v>
      </c>
      <c r="EG13" s="33" t="s">
        <v>376</v>
      </c>
      <c r="EH13" s="32" t="s">
        <v>2522</v>
      </c>
      <c r="EI13" s="34" t="s">
        <v>2523</v>
      </c>
      <c r="EJ13" s="33" t="s">
        <v>2524</v>
      </c>
      <c r="EK13" s="32" t="s">
        <v>2526</v>
      </c>
      <c r="EL13" s="34" t="s">
        <v>2527</v>
      </c>
      <c r="EM13" s="33" t="s">
        <v>2528</v>
      </c>
      <c r="EN13" s="32" t="s">
        <v>2530</v>
      </c>
      <c r="EO13" s="34" t="s">
        <v>2531</v>
      </c>
      <c r="EP13" s="33" t="s">
        <v>2532</v>
      </c>
      <c r="EQ13" s="32" t="s">
        <v>2534</v>
      </c>
      <c r="ER13" s="34" t="s">
        <v>2535</v>
      </c>
      <c r="ES13" s="33" t="s">
        <v>2536</v>
      </c>
      <c r="ET13" s="32" t="s">
        <v>3095</v>
      </c>
      <c r="EU13" s="34" t="s">
        <v>2538</v>
      </c>
      <c r="EV13" s="33" t="s">
        <v>2539</v>
      </c>
      <c r="EW13" s="32" t="s">
        <v>2541</v>
      </c>
      <c r="EX13" s="34" t="s">
        <v>2542</v>
      </c>
      <c r="EY13" s="33" t="s">
        <v>2543</v>
      </c>
      <c r="EZ13" s="32" t="s">
        <v>2545</v>
      </c>
      <c r="FA13" s="34" t="s">
        <v>2546</v>
      </c>
      <c r="FB13" s="33" t="s">
        <v>2547</v>
      </c>
      <c r="FC13" s="32" t="s">
        <v>2549</v>
      </c>
      <c r="FD13" s="34" t="s">
        <v>2550</v>
      </c>
      <c r="FE13" s="33" t="s">
        <v>2551</v>
      </c>
      <c r="FF13" s="32" t="s">
        <v>620</v>
      </c>
      <c r="FG13" s="34" t="s">
        <v>1356</v>
      </c>
      <c r="FH13" s="33" t="s">
        <v>622</v>
      </c>
      <c r="FI13" s="32" t="s">
        <v>2554</v>
      </c>
      <c r="FJ13" s="34" t="s">
        <v>2555</v>
      </c>
      <c r="FK13" s="33" t="s">
        <v>2556</v>
      </c>
      <c r="FL13" s="32" t="s">
        <v>2558</v>
      </c>
      <c r="FM13" s="34" t="s">
        <v>2559</v>
      </c>
      <c r="FN13" s="33" t="s">
        <v>2560</v>
      </c>
      <c r="FO13" s="32" t="s">
        <v>2562</v>
      </c>
      <c r="FP13" s="34" t="s">
        <v>2563</v>
      </c>
      <c r="FQ13" s="33" t="s">
        <v>2564</v>
      </c>
      <c r="FR13" s="32" t="s">
        <v>2566</v>
      </c>
      <c r="FS13" s="34" t="s">
        <v>2567</v>
      </c>
      <c r="FT13" s="33" t="s">
        <v>2568</v>
      </c>
      <c r="FU13" s="32" t="s">
        <v>2570</v>
      </c>
      <c r="FV13" s="34" t="s">
        <v>2571</v>
      </c>
      <c r="FW13" s="33" t="s">
        <v>2572</v>
      </c>
      <c r="FX13" s="32" t="s">
        <v>601</v>
      </c>
      <c r="FY13" s="34" t="s">
        <v>602</v>
      </c>
      <c r="FZ13" s="33" t="s">
        <v>716</v>
      </c>
      <c r="GA13" s="32" t="s">
        <v>949</v>
      </c>
      <c r="GB13" s="34" t="s">
        <v>2575</v>
      </c>
      <c r="GC13" s="33" t="s">
        <v>2576</v>
      </c>
      <c r="GD13" s="32" t="s">
        <v>2578</v>
      </c>
      <c r="GE13" s="34" t="s">
        <v>2579</v>
      </c>
      <c r="GF13" s="33" t="s">
        <v>2580</v>
      </c>
      <c r="GG13" s="32" t="s">
        <v>2582</v>
      </c>
      <c r="GH13" s="34" t="s">
        <v>2583</v>
      </c>
      <c r="GI13" s="33" t="s">
        <v>2584</v>
      </c>
      <c r="GJ13" s="32" t="s">
        <v>2586</v>
      </c>
      <c r="GK13" s="34" t="s">
        <v>2587</v>
      </c>
      <c r="GL13" s="33" t="s">
        <v>2588</v>
      </c>
      <c r="GM13" s="32" t="s">
        <v>2590</v>
      </c>
      <c r="GN13" s="34" t="s">
        <v>2591</v>
      </c>
      <c r="GO13" s="33" t="s">
        <v>2592</v>
      </c>
      <c r="GP13" s="32" t="s">
        <v>2594</v>
      </c>
      <c r="GQ13" s="34" t="s">
        <v>2595</v>
      </c>
      <c r="GR13" s="33" t="s">
        <v>2596</v>
      </c>
      <c r="GS13" s="32" t="s">
        <v>2598</v>
      </c>
      <c r="GT13" s="34" t="s">
        <v>2599</v>
      </c>
      <c r="GU13" s="33" t="s">
        <v>2600</v>
      </c>
      <c r="GV13" s="32" t="s">
        <v>2333</v>
      </c>
      <c r="GW13" s="34" t="s">
        <v>2334</v>
      </c>
      <c r="GX13" s="33" t="s">
        <v>2602</v>
      </c>
      <c r="GY13" s="32" t="s">
        <v>424</v>
      </c>
      <c r="GZ13" s="34" t="s">
        <v>2604</v>
      </c>
      <c r="HA13" s="33" t="s">
        <v>2605</v>
      </c>
      <c r="HB13" s="32" t="s">
        <v>1520</v>
      </c>
      <c r="HC13" s="34" t="s">
        <v>2607</v>
      </c>
      <c r="HD13" s="33" t="s">
        <v>2608</v>
      </c>
      <c r="HE13" s="32" t="s">
        <v>2610</v>
      </c>
      <c r="HF13" s="34" t="s">
        <v>2611</v>
      </c>
      <c r="HG13" s="33" t="s">
        <v>2612</v>
      </c>
      <c r="HH13" s="32" t="s">
        <v>2614</v>
      </c>
      <c r="HI13" s="34" t="s">
        <v>2615</v>
      </c>
      <c r="HJ13" s="33" t="s">
        <v>2616</v>
      </c>
      <c r="HK13" s="32" t="s">
        <v>2477</v>
      </c>
      <c r="HL13" s="34" t="s">
        <v>2618</v>
      </c>
      <c r="HM13" s="33" t="s">
        <v>2619</v>
      </c>
      <c r="HN13" s="32" t="s">
        <v>2621</v>
      </c>
      <c r="HO13" s="34" t="s">
        <v>2622</v>
      </c>
      <c r="HP13" s="33" t="s">
        <v>2623</v>
      </c>
      <c r="HQ13" s="32" t="s">
        <v>2625</v>
      </c>
      <c r="HR13" s="34" t="s">
        <v>2626</v>
      </c>
      <c r="HS13" s="33" t="s">
        <v>2619</v>
      </c>
      <c r="HT13" s="32" t="s">
        <v>2628</v>
      </c>
      <c r="HU13" s="34" t="s">
        <v>2629</v>
      </c>
      <c r="HV13" s="33" t="s">
        <v>2630</v>
      </c>
      <c r="HW13" s="32" t="s">
        <v>3096</v>
      </c>
      <c r="HX13" s="34" t="s">
        <v>2632</v>
      </c>
      <c r="HY13" s="33" t="s">
        <v>2633</v>
      </c>
      <c r="HZ13" s="32" t="s">
        <v>2635</v>
      </c>
      <c r="IA13" s="34" t="s">
        <v>2636</v>
      </c>
      <c r="IB13" s="33" t="s">
        <v>376</v>
      </c>
      <c r="IC13" s="32" t="s">
        <v>2638</v>
      </c>
      <c r="ID13" s="34" t="s">
        <v>2639</v>
      </c>
      <c r="IE13" s="33" t="s">
        <v>2640</v>
      </c>
      <c r="IF13" s="32" t="s">
        <v>2614</v>
      </c>
      <c r="IG13" s="34" t="s">
        <v>2615</v>
      </c>
      <c r="IH13" s="33" t="s">
        <v>2616</v>
      </c>
      <c r="II13" s="32" t="s">
        <v>2643</v>
      </c>
      <c r="IJ13" s="34" t="s">
        <v>2644</v>
      </c>
      <c r="IK13" s="33" t="s">
        <v>2645</v>
      </c>
      <c r="IL13" s="32" t="s">
        <v>2647</v>
      </c>
      <c r="IM13" s="34" t="s">
        <v>2648</v>
      </c>
      <c r="IN13" s="33" t="s">
        <v>2649</v>
      </c>
      <c r="IO13" s="32" t="s">
        <v>2651</v>
      </c>
      <c r="IP13" s="34" t="s">
        <v>2652</v>
      </c>
      <c r="IQ13" s="33" t="s">
        <v>2653</v>
      </c>
      <c r="IR13" s="32" t="s">
        <v>1523</v>
      </c>
      <c r="IS13" s="34" t="s">
        <v>1524</v>
      </c>
      <c r="IT13" s="33" t="s">
        <v>2655</v>
      </c>
      <c r="IU13" s="32" t="s">
        <v>2657</v>
      </c>
      <c r="IV13" s="34" t="s">
        <v>2658</v>
      </c>
      <c r="IW13" s="33" t="s">
        <v>2659</v>
      </c>
      <c r="IX13" s="32"/>
      <c r="IY13" s="34"/>
      <c r="IZ13" s="33"/>
      <c r="JA13" s="32" t="s">
        <v>2662</v>
      </c>
      <c r="JB13" s="34" t="s">
        <v>2663</v>
      </c>
      <c r="JC13" s="33" t="s">
        <v>2664</v>
      </c>
      <c r="JD13" s="32" t="s">
        <v>2666</v>
      </c>
      <c r="JE13" s="34" t="s">
        <v>2667</v>
      </c>
      <c r="JF13" s="33" t="s">
        <v>2668</v>
      </c>
      <c r="JG13" s="32" t="s">
        <v>2670</v>
      </c>
      <c r="JH13" s="34" t="s">
        <v>2671</v>
      </c>
      <c r="JI13" s="33" t="s">
        <v>2672</v>
      </c>
      <c r="JJ13" s="32" t="s">
        <v>2674</v>
      </c>
      <c r="JK13" s="34" t="s">
        <v>2675</v>
      </c>
      <c r="JL13" s="33" t="s">
        <v>2676</v>
      </c>
      <c r="JM13" s="32" t="s">
        <v>2678</v>
      </c>
      <c r="JN13" s="34" t="s">
        <v>2679</v>
      </c>
      <c r="JO13" s="33" t="s">
        <v>2680</v>
      </c>
      <c r="JP13" s="32" t="s">
        <v>2594</v>
      </c>
      <c r="JQ13" s="34" t="s">
        <v>2595</v>
      </c>
      <c r="JR13" s="33" t="s">
        <v>2681</v>
      </c>
      <c r="JS13" s="32" t="s">
        <v>620</v>
      </c>
      <c r="JT13" s="34" t="s">
        <v>1356</v>
      </c>
      <c r="JU13" s="33" t="s">
        <v>2683</v>
      </c>
      <c r="JV13" s="32" t="s">
        <v>2685</v>
      </c>
      <c r="JW13" s="34" t="s">
        <v>2686</v>
      </c>
      <c r="JX13" s="33" t="s">
        <v>2687</v>
      </c>
      <c r="JY13" s="32" t="s">
        <v>2689</v>
      </c>
      <c r="JZ13" s="34" t="s">
        <v>2690</v>
      </c>
      <c r="KA13" s="33" t="s">
        <v>2691</v>
      </c>
      <c r="KB13" s="32" t="s">
        <v>2693</v>
      </c>
      <c r="KC13" s="34" t="s">
        <v>2694</v>
      </c>
      <c r="KD13" s="33" t="s">
        <v>2695</v>
      </c>
      <c r="KE13" s="32" t="s">
        <v>2697</v>
      </c>
      <c r="KF13" s="34" t="s">
        <v>2698</v>
      </c>
      <c r="KG13" s="33" t="s">
        <v>2699</v>
      </c>
      <c r="KH13" s="37" t="s">
        <v>2701</v>
      </c>
      <c r="KI13" s="38" t="s">
        <v>2702</v>
      </c>
      <c r="KJ13" s="38" t="s">
        <v>2703</v>
      </c>
      <c r="KK13" s="37" t="s">
        <v>514</v>
      </c>
      <c r="KL13" s="38" t="s">
        <v>1433</v>
      </c>
      <c r="KM13" s="38" t="s">
        <v>516</v>
      </c>
      <c r="KN13" s="37" t="s">
        <v>3097</v>
      </c>
      <c r="KO13" s="38" t="s">
        <v>2706</v>
      </c>
      <c r="KP13" s="38" t="s">
        <v>2707</v>
      </c>
      <c r="KQ13" s="37" t="s">
        <v>2709</v>
      </c>
      <c r="KR13" s="38" t="s">
        <v>2710</v>
      </c>
      <c r="KS13" s="38" t="s">
        <v>2711</v>
      </c>
      <c r="KT13" s="37" t="s">
        <v>2713</v>
      </c>
      <c r="KU13" s="38" t="s">
        <v>2714</v>
      </c>
      <c r="KV13" s="38" t="s">
        <v>2715</v>
      </c>
      <c r="KW13" s="37" t="s">
        <v>2717</v>
      </c>
      <c r="KX13" s="38" t="s">
        <v>2718</v>
      </c>
      <c r="KY13" s="38" t="s">
        <v>2719</v>
      </c>
      <c r="KZ13" s="37" t="s">
        <v>2721</v>
      </c>
      <c r="LA13" s="38" t="s">
        <v>2722</v>
      </c>
      <c r="LB13" s="38" t="s">
        <v>2723</v>
      </c>
      <c r="LC13" s="37" t="s">
        <v>3098</v>
      </c>
      <c r="LD13" s="38" t="s">
        <v>3099</v>
      </c>
      <c r="LE13" s="38" t="s">
        <v>2725</v>
      </c>
      <c r="LF13" s="37" t="s">
        <v>2727</v>
      </c>
      <c r="LG13" s="38" t="s">
        <v>2728</v>
      </c>
      <c r="LH13" s="38" t="s">
        <v>2729</v>
      </c>
      <c r="LI13" s="37" t="s">
        <v>2731</v>
      </c>
      <c r="LJ13" s="38" t="s">
        <v>2732</v>
      </c>
      <c r="LK13" s="38" t="s">
        <v>2733</v>
      </c>
      <c r="LL13" s="37" t="s">
        <v>2735</v>
      </c>
      <c r="LM13" s="38" t="s">
        <v>2736</v>
      </c>
      <c r="LN13" s="38" t="s">
        <v>2737</v>
      </c>
      <c r="LO13" s="37" t="s">
        <v>2739</v>
      </c>
      <c r="LP13" s="38" t="s">
        <v>2740</v>
      </c>
      <c r="LQ13" s="38" t="s">
        <v>2741</v>
      </c>
      <c r="LR13" s="37" t="s">
        <v>2743</v>
      </c>
      <c r="LS13" s="38" t="s">
        <v>2744</v>
      </c>
      <c r="LT13" s="38" t="s">
        <v>2745</v>
      </c>
      <c r="LU13" s="37" t="s">
        <v>2747</v>
      </c>
      <c r="LV13" s="38" t="s">
        <v>2748</v>
      </c>
      <c r="LW13" s="38" t="s">
        <v>2749</v>
      </c>
      <c r="LX13" s="37" t="s">
        <v>2751</v>
      </c>
      <c r="LY13" s="38" t="s">
        <v>2752</v>
      </c>
      <c r="LZ13" s="38" t="s">
        <v>2753</v>
      </c>
      <c r="MA13" s="37" t="s">
        <v>3100</v>
      </c>
      <c r="MB13" s="38" t="s">
        <v>2755</v>
      </c>
      <c r="MC13" s="38" t="s">
        <v>2756</v>
      </c>
      <c r="MD13" s="37" t="s">
        <v>2758</v>
      </c>
      <c r="ME13" s="38" t="s">
        <v>2759</v>
      </c>
      <c r="MF13" s="38" t="s">
        <v>2760</v>
      </c>
      <c r="MG13" s="37" t="s">
        <v>2762</v>
      </c>
      <c r="MH13" s="38" t="s">
        <v>2763</v>
      </c>
      <c r="MI13" s="38" t="s">
        <v>2764</v>
      </c>
      <c r="MJ13" s="37" t="s">
        <v>2766</v>
      </c>
      <c r="MK13" s="38" t="s">
        <v>2767</v>
      </c>
      <c r="ML13" s="38" t="s">
        <v>2768</v>
      </c>
      <c r="MM13" s="37" t="s">
        <v>2770</v>
      </c>
      <c r="MN13" s="38" t="s">
        <v>2771</v>
      </c>
      <c r="MO13" s="38" t="s">
        <v>2772</v>
      </c>
      <c r="MP13" s="37" t="s">
        <v>386</v>
      </c>
      <c r="MQ13" s="38" t="s">
        <v>957</v>
      </c>
      <c r="MR13" s="38" t="s">
        <v>668</v>
      </c>
      <c r="MS13" s="37" t="s">
        <v>2775</v>
      </c>
      <c r="MT13" s="38" t="s">
        <v>2776</v>
      </c>
      <c r="MU13" s="38" t="s">
        <v>2777</v>
      </c>
      <c r="MV13" s="37" t="s">
        <v>2779</v>
      </c>
      <c r="MW13" s="38" t="s">
        <v>2780</v>
      </c>
      <c r="MX13" s="38" t="s">
        <v>2781</v>
      </c>
      <c r="MY13" s="37" t="s">
        <v>2783</v>
      </c>
      <c r="MZ13" s="38" t="s">
        <v>2784</v>
      </c>
      <c r="NA13" s="38" t="s">
        <v>2785</v>
      </c>
      <c r="NB13" s="37" t="s">
        <v>2787</v>
      </c>
      <c r="NC13" s="38" t="s">
        <v>2788</v>
      </c>
      <c r="ND13" s="38" t="s">
        <v>2789</v>
      </c>
      <c r="NE13" s="37" t="s">
        <v>2791</v>
      </c>
      <c r="NF13" s="38" t="s">
        <v>2792</v>
      </c>
      <c r="NG13" s="38" t="s">
        <v>2793</v>
      </c>
      <c r="NH13" s="37" t="s">
        <v>2795</v>
      </c>
      <c r="NI13" s="38" t="s">
        <v>2796</v>
      </c>
      <c r="NJ13" s="38" t="s">
        <v>2797</v>
      </c>
      <c r="NK13" s="37" t="s">
        <v>2799</v>
      </c>
      <c r="NL13" s="38" t="s">
        <v>2800</v>
      </c>
      <c r="NM13" s="38" t="s">
        <v>2801</v>
      </c>
      <c r="NN13" s="37" t="s">
        <v>2803</v>
      </c>
      <c r="NO13" s="38" t="s">
        <v>2804</v>
      </c>
      <c r="NP13" s="38" t="s">
        <v>2805</v>
      </c>
      <c r="NQ13" s="37" t="s">
        <v>2807</v>
      </c>
      <c r="NR13" s="38" t="s">
        <v>2808</v>
      </c>
      <c r="NS13" s="38" t="s">
        <v>2809</v>
      </c>
      <c r="NT13" s="37" t="s">
        <v>2811</v>
      </c>
      <c r="NU13" s="38" t="s">
        <v>2812</v>
      </c>
      <c r="NV13" s="38" t="s">
        <v>2813</v>
      </c>
      <c r="NW13" s="37" t="s">
        <v>2815</v>
      </c>
      <c r="NX13" s="38" t="s">
        <v>2816</v>
      </c>
      <c r="NY13" s="38" t="s">
        <v>2817</v>
      </c>
      <c r="NZ13" s="37" t="s">
        <v>2819</v>
      </c>
      <c r="OA13" s="38" t="s">
        <v>2820</v>
      </c>
      <c r="OB13" s="38" t="s">
        <v>2821</v>
      </c>
      <c r="OC13" s="37" t="s">
        <v>2823</v>
      </c>
      <c r="OD13" s="38" t="s">
        <v>2824</v>
      </c>
      <c r="OE13" s="38" t="s">
        <v>2825</v>
      </c>
      <c r="OF13" s="37" t="s">
        <v>2827</v>
      </c>
      <c r="OG13" s="38" t="s">
        <v>2828</v>
      </c>
      <c r="OH13" s="38" t="s">
        <v>2829</v>
      </c>
      <c r="OI13" s="37" t="s">
        <v>2831</v>
      </c>
      <c r="OJ13" s="38" t="s">
        <v>2832</v>
      </c>
      <c r="OK13" s="38" t="s">
        <v>2833</v>
      </c>
      <c r="OL13" s="37" t="s">
        <v>2835</v>
      </c>
      <c r="OM13" s="38" t="s">
        <v>2836</v>
      </c>
      <c r="ON13" s="38" t="s">
        <v>2837</v>
      </c>
      <c r="OO13" s="37" t="s">
        <v>2839</v>
      </c>
      <c r="OP13" s="38" t="s">
        <v>2840</v>
      </c>
      <c r="OQ13" s="38" t="s">
        <v>2841</v>
      </c>
      <c r="OR13" s="37" t="s">
        <v>2843</v>
      </c>
      <c r="OS13" s="38" t="s">
        <v>2844</v>
      </c>
      <c r="OT13" s="38" t="s">
        <v>2845</v>
      </c>
      <c r="OU13" s="37" t="s">
        <v>3101</v>
      </c>
      <c r="OV13" s="38" t="s">
        <v>2847</v>
      </c>
      <c r="OW13" s="38" t="s">
        <v>2848</v>
      </c>
      <c r="OX13" s="37" t="s">
        <v>2850</v>
      </c>
      <c r="OY13" s="38" t="s">
        <v>2851</v>
      </c>
      <c r="OZ13" s="38" t="s">
        <v>2852</v>
      </c>
      <c r="PA13" s="37" t="s">
        <v>2854</v>
      </c>
      <c r="PB13" s="38" t="s">
        <v>2855</v>
      </c>
      <c r="PC13" s="38" t="s">
        <v>2856</v>
      </c>
      <c r="PD13" s="37" t="s">
        <v>2858</v>
      </c>
      <c r="PE13" s="38" t="s">
        <v>2859</v>
      </c>
      <c r="PF13" s="38" t="s">
        <v>2860</v>
      </c>
      <c r="PG13" s="37" t="s">
        <v>2862</v>
      </c>
      <c r="PH13" s="38" t="s">
        <v>2863</v>
      </c>
      <c r="PI13" s="38" t="s">
        <v>2864</v>
      </c>
      <c r="PJ13" s="37" t="s">
        <v>3102</v>
      </c>
      <c r="PK13" s="38" t="s">
        <v>2866</v>
      </c>
      <c r="PL13" s="38" t="s">
        <v>2867</v>
      </c>
      <c r="PM13" s="37" t="s">
        <v>2869</v>
      </c>
      <c r="PN13" s="38" t="s">
        <v>2870</v>
      </c>
      <c r="PO13" s="38" t="s">
        <v>2871</v>
      </c>
      <c r="PP13" s="37" t="s">
        <v>2873</v>
      </c>
      <c r="PQ13" s="39" t="s">
        <v>2874</v>
      </c>
      <c r="PR13" s="39" t="s">
        <v>2875</v>
      </c>
      <c r="PS13" s="37" t="s">
        <v>2877</v>
      </c>
      <c r="PT13" s="38" t="s">
        <v>2878</v>
      </c>
      <c r="PU13" s="38" t="s">
        <v>2879</v>
      </c>
      <c r="PV13" s="37" t="s">
        <v>2881</v>
      </c>
      <c r="PW13" s="38" t="s">
        <v>2882</v>
      </c>
      <c r="PX13" s="38" t="s">
        <v>2883</v>
      </c>
      <c r="PY13" s="37" t="s">
        <v>2885</v>
      </c>
      <c r="PZ13" s="38" t="s">
        <v>2886</v>
      </c>
      <c r="QA13" s="38" t="s">
        <v>2887</v>
      </c>
      <c r="QB13" s="37" t="s">
        <v>2889</v>
      </c>
      <c r="QC13" s="38" t="s">
        <v>2890</v>
      </c>
      <c r="QD13" s="38" t="s">
        <v>2891</v>
      </c>
      <c r="QE13" s="37" t="s">
        <v>2893</v>
      </c>
      <c r="QF13" s="38" t="s">
        <v>2894</v>
      </c>
      <c r="QG13" s="38" t="s">
        <v>2895</v>
      </c>
      <c r="QH13" s="37" t="s">
        <v>2897</v>
      </c>
      <c r="QI13" s="38" t="s">
        <v>2898</v>
      </c>
      <c r="QJ13" s="38" t="s">
        <v>2899</v>
      </c>
      <c r="QK13" s="37" t="s">
        <v>2901</v>
      </c>
      <c r="QL13" s="38" t="s">
        <v>2902</v>
      </c>
      <c r="QM13" s="38" t="s">
        <v>2903</v>
      </c>
      <c r="QN13" s="37" t="s">
        <v>2206</v>
      </c>
      <c r="QO13" s="38" t="s">
        <v>2904</v>
      </c>
      <c r="QP13" s="38" t="s">
        <v>2905</v>
      </c>
      <c r="QQ13" s="37" t="s">
        <v>386</v>
      </c>
      <c r="QR13" s="38" t="s">
        <v>957</v>
      </c>
      <c r="QS13" s="38" t="s">
        <v>668</v>
      </c>
      <c r="QT13" s="37" t="s">
        <v>2908</v>
      </c>
      <c r="QU13" s="38" t="s">
        <v>2909</v>
      </c>
      <c r="QV13" s="38" t="s">
        <v>2910</v>
      </c>
      <c r="QW13" s="37" t="s">
        <v>2912</v>
      </c>
      <c r="QX13" s="38" t="s">
        <v>2913</v>
      </c>
      <c r="QY13" s="38" t="s">
        <v>2914</v>
      </c>
      <c r="QZ13" s="37" t="s">
        <v>2916</v>
      </c>
      <c r="RA13" s="38" t="s">
        <v>2917</v>
      </c>
      <c r="RB13" s="38" t="s">
        <v>2918</v>
      </c>
      <c r="RC13" s="37" t="s">
        <v>2920</v>
      </c>
      <c r="RD13" s="38" t="s">
        <v>2921</v>
      </c>
      <c r="RE13" s="38" t="s">
        <v>2922</v>
      </c>
      <c r="RF13" s="37" t="s">
        <v>2924</v>
      </c>
      <c r="RG13" s="38" t="s">
        <v>2925</v>
      </c>
      <c r="RH13" s="38" t="s">
        <v>2926</v>
      </c>
      <c r="RI13" s="37" t="s">
        <v>2928</v>
      </c>
      <c r="RJ13" s="38" t="s">
        <v>2929</v>
      </c>
      <c r="RK13" s="38" t="s">
        <v>2930</v>
      </c>
      <c r="RL13" s="37" t="s">
        <v>2932</v>
      </c>
      <c r="RM13" s="38" t="s">
        <v>2933</v>
      </c>
      <c r="RN13" s="38" t="s">
        <v>2934</v>
      </c>
      <c r="RO13" s="37" t="s">
        <v>2936</v>
      </c>
      <c r="RP13" s="38" t="s">
        <v>2937</v>
      </c>
      <c r="RQ13" s="38" t="s">
        <v>2938</v>
      </c>
      <c r="RR13" s="37" t="s">
        <v>2940</v>
      </c>
      <c r="RS13" s="38" t="s">
        <v>2941</v>
      </c>
      <c r="RT13" s="38" t="s">
        <v>2942</v>
      </c>
      <c r="RU13" s="37" t="s">
        <v>2944</v>
      </c>
      <c r="RV13" s="38" t="s">
        <v>2945</v>
      </c>
      <c r="RW13" s="38" t="s">
        <v>2946</v>
      </c>
      <c r="RX13" s="37" t="s">
        <v>2948</v>
      </c>
      <c r="RY13" s="38" t="s">
        <v>2949</v>
      </c>
      <c r="RZ13" s="38" t="s">
        <v>2950</v>
      </c>
      <c r="SA13" s="37" t="s">
        <v>2952</v>
      </c>
      <c r="SB13" s="38" t="s">
        <v>2953</v>
      </c>
      <c r="SC13" s="38" t="s">
        <v>2954</v>
      </c>
      <c r="SD13" s="37" t="s">
        <v>2956</v>
      </c>
      <c r="SE13" s="38" t="s">
        <v>2957</v>
      </c>
      <c r="SF13" s="38" t="s">
        <v>2958</v>
      </c>
      <c r="SG13" s="37" t="s">
        <v>2960</v>
      </c>
      <c r="SH13" s="38" t="s">
        <v>2961</v>
      </c>
      <c r="SI13" s="38" t="s">
        <v>2962</v>
      </c>
      <c r="SJ13" s="37" t="s">
        <v>2964</v>
      </c>
      <c r="SK13" s="38" t="s">
        <v>2965</v>
      </c>
      <c r="SL13" s="38" t="s">
        <v>3103</v>
      </c>
      <c r="SM13" s="37" t="s">
        <v>2967</v>
      </c>
      <c r="SN13" s="38" t="s">
        <v>2968</v>
      </c>
      <c r="SO13" s="38" t="s">
        <v>2969</v>
      </c>
      <c r="SP13" s="37" t="s">
        <v>2970</v>
      </c>
      <c r="SQ13" s="38" t="s">
        <v>2971</v>
      </c>
      <c r="SR13" s="38" t="s">
        <v>2972</v>
      </c>
      <c r="SS13" s="37" t="s">
        <v>2974</v>
      </c>
      <c r="ST13" s="38" t="s">
        <v>2975</v>
      </c>
      <c r="SU13" s="38" t="s">
        <v>2976</v>
      </c>
      <c r="SV13" s="37" t="s">
        <v>2964</v>
      </c>
      <c r="SW13" s="38" t="s">
        <v>2965</v>
      </c>
      <c r="SX13" s="38" t="s">
        <v>2978</v>
      </c>
      <c r="SY13" s="37" t="s">
        <v>2980</v>
      </c>
      <c r="SZ13" s="38" t="s">
        <v>2981</v>
      </c>
      <c r="TA13" s="38" t="s">
        <v>2982</v>
      </c>
      <c r="TB13" s="37" t="s">
        <v>2984</v>
      </c>
      <c r="TC13" s="38" t="s">
        <v>2985</v>
      </c>
      <c r="TD13" s="38" t="s">
        <v>2986</v>
      </c>
      <c r="TE13" s="37" t="s">
        <v>2988</v>
      </c>
      <c r="TF13" s="38" t="s">
        <v>2989</v>
      </c>
      <c r="TG13" s="38" t="s">
        <v>2990</v>
      </c>
      <c r="TH13" s="37" t="s">
        <v>2992</v>
      </c>
      <c r="TI13" s="38" t="s">
        <v>2993</v>
      </c>
      <c r="TJ13" s="38" t="s">
        <v>2994</v>
      </c>
      <c r="TK13" s="37" t="s">
        <v>2996</v>
      </c>
      <c r="TL13" s="38" t="s">
        <v>2997</v>
      </c>
      <c r="TM13" s="38" t="s">
        <v>2998</v>
      </c>
      <c r="TN13" s="37" t="s">
        <v>3000</v>
      </c>
      <c r="TO13" s="38" t="s">
        <v>3001</v>
      </c>
      <c r="TP13" s="38" t="s">
        <v>3002</v>
      </c>
      <c r="TQ13" s="37" t="s">
        <v>514</v>
      </c>
      <c r="TR13" s="38" t="s">
        <v>3004</v>
      </c>
      <c r="TS13" s="38" t="s">
        <v>3005</v>
      </c>
      <c r="TT13" s="37" t="s">
        <v>3007</v>
      </c>
      <c r="TU13" s="38" t="s">
        <v>3008</v>
      </c>
      <c r="TV13" s="38" t="s">
        <v>3009</v>
      </c>
      <c r="TW13" s="37" t="s">
        <v>3011</v>
      </c>
      <c r="TX13" s="38" t="s">
        <v>3012</v>
      </c>
      <c r="TY13" s="38" t="s">
        <v>3013</v>
      </c>
      <c r="TZ13" s="37" t="s">
        <v>3015</v>
      </c>
      <c r="UA13" s="38" t="s">
        <v>3016</v>
      </c>
      <c r="UB13" s="38" t="s">
        <v>3017</v>
      </c>
      <c r="UC13" s="37" t="s">
        <v>3019</v>
      </c>
      <c r="UD13" s="38" t="s">
        <v>3020</v>
      </c>
      <c r="UE13" s="38" t="s">
        <v>3021</v>
      </c>
      <c r="UF13" s="37" t="s">
        <v>3023</v>
      </c>
      <c r="UG13" s="38" t="s">
        <v>3024</v>
      </c>
      <c r="UH13" s="38" t="s">
        <v>3025</v>
      </c>
      <c r="UI13" s="37" t="s">
        <v>1352</v>
      </c>
      <c r="UJ13" s="38" t="s">
        <v>500</v>
      </c>
      <c r="UK13" s="38" t="s">
        <v>3027</v>
      </c>
      <c r="UL13" s="37" t="s">
        <v>3029</v>
      </c>
      <c r="UM13" s="38" t="s">
        <v>3030</v>
      </c>
      <c r="UN13" s="38" t="s">
        <v>3031</v>
      </c>
      <c r="UO13" s="37" t="s">
        <v>3033</v>
      </c>
      <c r="UP13" s="38" t="s">
        <v>3034</v>
      </c>
      <c r="UQ13" s="38" t="s">
        <v>3035</v>
      </c>
      <c r="UR13" s="37" t="s">
        <v>1585</v>
      </c>
      <c r="US13" s="38" t="s">
        <v>3037</v>
      </c>
      <c r="UT13" s="38" t="s">
        <v>3038</v>
      </c>
      <c r="UU13" s="37" t="s">
        <v>3040</v>
      </c>
      <c r="UV13" s="38" t="s">
        <v>3041</v>
      </c>
      <c r="UW13" s="38" t="s">
        <v>3042</v>
      </c>
      <c r="UX13" s="37" t="s">
        <v>1585</v>
      </c>
      <c r="UY13" s="38" t="s">
        <v>3044</v>
      </c>
      <c r="UZ13" s="38" t="s">
        <v>3045</v>
      </c>
      <c r="VA13" s="37" t="s">
        <v>601</v>
      </c>
      <c r="VB13" s="38" t="s">
        <v>3047</v>
      </c>
      <c r="VC13" s="38" t="s">
        <v>3048</v>
      </c>
      <c r="VD13" s="37" t="s">
        <v>601</v>
      </c>
      <c r="VE13" s="38" t="s">
        <v>3050</v>
      </c>
      <c r="VF13" s="38" t="s">
        <v>3051</v>
      </c>
      <c r="VG13" s="37" t="s">
        <v>620</v>
      </c>
      <c r="VH13" s="38" t="s">
        <v>453</v>
      </c>
      <c r="VI13" s="38" t="s">
        <v>3051</v>
      </c>
      <c r="VJ13" s="37" t="s">
        <v>3054</v>
      </c>
      <c r="VK13" s="38" t="s">
        <v>3055</v>
      </c>
      <c r="VL13" s="38" t="s">
        <v>618</v>
      </c>
      <c r="VM13" s="37" t="s">
        <v>3057</v>
      </c>
      <c r="VN13" s="38" t="s">
        <v>3058</v>
      </c>
      <c r="VO13" s="38" t="s">
        <v>3059</v>
      </c>
      <c r="VP13" s="37" t="s">
        <v>2928</v>
      </c>
      <c r="VQ13" s="38" t="s">
        <v>2929</v>
      </c>
      <c r="VR13" s="38" t="s">
        <v>2930</v>
      </c>
      <c r="VS13" s="18" t="s">
        <v>3062</v>
      </c>
      <c r="VT13" s="19" t="s">
        <v>3063</v>
      </c>
      <c r="VU13" s="20" t="s">
        <v>3064</v>
      </c>
      <c r="VV13" s="37" t="s">
        <v>3066</v>
      </c>
      <c r="VW13" s="38" t="s">
        <v>3058</v>
      </c>
      <c r="VX13" s="38" t="s">
        <v>3059</v>
      </c>
      <c r="VY13" s="37" t="s">
        <v>601</v>
      </c>
      <c r="VZ13" s="38" t="s">
        <v>3050</v>
      </c>
      <c r="WA13" s="38" t="s">
        <v>3068</v>
      </c>
      <c r="WB13" s="37" t="s">
        <v>3070</v>
      </c>
      <c r="WC13" s="38" t="s">
        <v>3071</v>
      </c>
      <c r="WD13" s="38" t="s">
        <v>3072</v>
      </c>
      <c r="WE13" s="37" t="s">
        <v>3104</v>
      </c>
      <c r="WF13" s="38" t="s">
        <v>3074</v>
      </c>
      <c r="WG13" s="38" t="s">
        <v>3075</v>
      </c>
      <c r="WH13" s="37" t="s">
        <v>3105</v>
      </c>
      <c r="WI13" s="38" t="s">
        <v>3077</v>
      </c>
      <c r="WJ13" s="38" t="s">
        <v>3078</v>
      </c>
      <c r="WK13" s="37" t="s">
        <v>3080</v>
      </c>
      <c r="WL13" s="38" t="s">
        <v>3081</v>
      </c>
      <c r="WM13" s="38" t="s">
        <v>3082</v>
      </c>
      <c r="WN13" s="37" t="s">
        <v>3084</v>
      </c>
      <c r="WO13" s="38" t="s">
        <v>3085</v>
      </c>
      <c r="WP13" s="38" t="s">
        <v>3086</v>
      </c>
      <c r="WQ13" s="37" t="s">
        <v>601</v>
      </c>
      <c r="WR13" s="38" t="s">
        <v>602</v>
      </c>
      <c r="WS13" s="38" t="s">
        <v>2467</v>
      </c>
      <c r="WT13" s="37" t="s">
        <v>3089</v>
      </c>
      <c r="WU13" s="38" t="s">
        <v>3090</v>
      </c>
      <c r="WV13" s="38" t="s">
        <v>3091</v>
      </c>
    </row>
    <row r="14" spans="1:620" ht="15.75" x14ac:dyDescent="0.25">
      <c r="A14" s="2">
        <v>1</v>
      </c>
      <c r="B14" s="1" t="s">
        <v>3160</v>
      </c>
      <c r="C14" s="14">
        <v>1</v>
      </c>
      <c r="D14" s="14"/>
      <c r="E14" s="14"/>
      <c r="F14" s="14"/>
      <c r="G14" s="14">
        <v>1</v>
      </c>
      <c r="H14" s="21"/>
      <c r="I14" s="21"/>
      <c r="J14" s="21">
        <v>1</v>
      </c>
      <c r="K14" s="14"/>
      <c r="L14" s="14"/>
      <c r="M14" s="14">
        <v>1</v>
      </c>
      <c r="N14" s="14"/>
      <c r="O14" s="14">
        <v>1</v>
      </c>
      <c r="P14" s="14"/>
      <c r="Q14" s="14"/>
      <c r="R14" s="14"/>
      <c r="S14" s="14">
        <v>1</v>
      </c>
      <c r="T14" s="14"/>
      <c r="U14" s="14"/>
      <c r="V14" s="14">
        <v>1</v>
      </c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/>
      <c r="BR14" s="14">
        <v>1</v>
      </c>
      <c r="BS14" s="14"/>
      <c r="BT14" s="14"/>
      <c r="BU14" s="14">
        <v>1</v>
      </c>
      <c r="BV14" s="21"/>
      <c r="BW14" s="21"/>
      <c r="BX14" s="21">
        <v>1</v>
      </c>
      <c r="BY14" s="14"/>
      <c r="BZ14" s="14"/>
      <c r="CA14" s="14">
        <v>1</v>
      </c>
      <c r="CB14" s="14"/>
      <c r="CC14" s="14">
        <v>1</v>
      </c>
      <c r="CD14" s="14"/>
      <c r="CE14" s="14"/>
      <c r="CF14" s="14"/>
      <c r="CG14" s="14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14"/>
      <c r="CS14" s="14">
        <v>1</v>
      </c>
      <c r="CT14" s="14"/>
      <c r="CU14" s="14"/>
      <c r="CV14" s="14">
        <v>1</v>
      </c>
      <c r="CW14" s="1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21">
        <v>1</v>
      </c>
      <c r="FA14" s="21"/>
      <c r="FB14" s="21"/>
      <c r="FC14" s="4"/>
      <c r="FD14" s="4">
        <v>1</v>
      </c>
      <c r="FE14" s="4"/>
      <c r="FF14" s="21"/>
      <c r="FG14" s="21">
        <v>1</v>
      </c>
      <c r="FH14" s="27"/>
      <c r="FI14" s="4"/>
      <c r="FJ14" s="4">
        <v>1</v>
      </c>
      <c r="FK14" s="4"/>
      <c r="FL14" s="4"/>
      <c r="FM14" s="4">
        <v>1</v>
      </c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21"/>
      <c r="IG14" s="21">
        <v>1</v>
      </c>
      <c r="IH14" s="21"/>
      <c r="II14" s="21">
        <v>1</v>
      </c>
      <c r="IJ14" s="21"/>
      <c r="IK14" s="21"/>
      <c r="IL14" s="21">
        <v>1</v>
      </c>
      <c r="IM14" s="21"/>
      <c r="IN14" s="21"/>
      <c r="IO14" s="21">
        <v>1</v>
      </c>
      <c r="IP14" s="21"/>
      <c r="IQ14" s="21"/>
      <c r="IR14" s="21">
        <v>1</v>
      </c>
      <c r="IS14" s="21"/>
      <c r="IT14" s="21"/>
      <c r="IU14" s="21">
        <v>1</v>
      </c>
      <c r="IV14" s="21"/>
      <c r="IW14" s="21"/>
      <c r="IX14" s="21">
        <v>1</v>
      </c>
      <c r="IY14" s="21"/>
      <c r="IZ14" s="21"/>
      <c r="JA14" s="21">
        <v>1</v>
      </c>
      <c r="JB14" s="21"/>
      <c r="JC14" s="21"/>
      <c r="JD14" s="21">
        <v>1</v>
      </c>
      <c r="JE14" s="21"/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>
        <v>1</v>
      </c>
      <c r="JQ14" s="21"/>
      <c r="JR14" s="21"/>
      <c r="JS14" s="21">
        <v>1</v>
      </c>
      <c r="JT14" s="21"/>
      <c r="JU14" s="21"/>
      <c r="JV14" s="21">
        <v>1</v>
      </c>
      <c r="JW14" s="21"/>
      <c r="JX14" s="21"/>
      <c r="JY14" s="21">
        <v>1</v>
      </c>
      <c r="JZ14" s="21"/>
      <c r="KA14" s="21"/>
      <c r="KB14" s="21">
        <v>1</v>
      </c>
      <c r="KC14" s="21"/>
      <c r="KD14" s="21"/>
      <c r="KE14" s="21">
        <v>1</v>
      </c>
      <c r="KF14" s="21"/>
      <c r="KG14" s="21"/>
      <c r="KH14" s="21">
        <v>1</v>
      </c>
      <c r="KI14" s="21"/>
      <c r="KJ14" s="21"/>
      <c r="KK14" s="21"/>
      <c r="KL14" s="21">
        <v>1</v>
      </c>
      <c r="KM14" s="21"/>
      <c r="KN14" s="21">
        <v>1</v>
      </c>
      <c r="KO14" s="21"/>
      <c r="KP14" s="21"/>
      <c r="KQ14" s="21"/>
      <c r="KR14" s="21">
        <v>1</v>
      </c>
      <c r="KS14" s="21"/>
      <c r="KT14" s="21"/>
      <c r="KU14" s="21">
        <v>1</v>
      </c>
      <c r="KV14" s="21"/>
      <c r="KW14" s="21"/>
      <c r="KX14" s="21">
        <v>1</v>
      </c>
      <c r="KY14" s="21"/>
      <c r="KZ14" s="21">
        <v>1</v>
      </c>
      <c r="LA14" s="21"/>
      <c r="LB14" s="21"/>
      <c r="LC14" s="21">
        <v>1</v>
      </c>
      <c r="LD14" s="21"/>
      <c r="LE14" s="21"/>
      <c r="LF14" s="21">
        <v>1</v>
      </c>
      <c r="LG14" s="21"/>
      <c r="LH14" s="21"/>
      <c r="LI14" s="21">
        <v>1</v>
      </c>
      <c r="LJ14" s="21"/>
      <c r="LK14" s="21"/>
      <c r="LL14" s="21">
        <v>1</v>
      </c>
      <c r="LM14" s="21"/>
      <c r="LN14" s="21"/>
      <c r="LO14" s="21">
        <v>1</v>
      </c>
      <c r="LP14" s="21"/>
      <c r="LQ14" s="21"/>
      <c r="LR14" s="21">
        <v>1</v>
      </c>
      <c r="LS14" s="21"/>
      <c r="LT14" s="21"/>
      <c r="LU14" s="21">
        <v>1</v>
      </c>
      <c r="LV14" s="21"/>
      <c r="LW14" s="21"/>
      <c r="LX14" s="21">
        <v>1</v>
      </c>
      <c r="LY14" s="21"/>
      <c r="LZ14" s="21"/>
      <c r="MA14" s="21">
        <v>1</v>
      </c>
      <c r="MB14" s="21"/>
      <c r="MC14" s="21"/>
      <c r="MD14" s="21">
        <v>1</v>
      </c>
      <c r="ME14" s="21"/>
      <c r="MF14" s="21"/>
      <c r="MG14" s="21">
        <v>1</v>
      </c>
      <c r="MH14" s="21"/>
      <c r="MI14" s="21"/>
      <c r="MJ14" s="21">
        <v>1</v>
      </c>
      <c r="MK14" s="21"/>
      <c r="ML14" s="21"/>
      <c r="MM14" s="21">
        <v>1</v>
      </c>
      <c r="MN14" s="21"/>
      <c r="MO14" s="21"/>
      <c r="MP14" s="21">
        <v>1</v>
      </c>
      <c r="MQ14" s="21"/>
      <c r="MR14" s="21"/>
      <c r="MS14" s="21">
        <v>1</v>
      </c>
      <c r="MT14" s="21"/>
      <c r="MU14" s="21"/>
      <c r="MV14" s="21">
        <v>1</v>
      </c>
      <c r="MW14" s="21"/>
      <c r="MX14" s="21"/>
      <c r="MY14" s="21">
        <v>1</v>
      </c>
      <c r="MZ14" s="21"/>
      <c r="NA14" s="21"/>
      <c r="NB14" s="21">
        <v>1</v>
      </c>
      <c r="NC14" s="21"/>
      <c r="ND14" s="21"/>
      <c r="NE14" s="21">
        <v>1</v>
      </c>
      <c r="NF14" s="21"/>
      <c r="NG14" s="21"/>
      <c r="NH14" s="21">
        <v>1</v>
      </c>
      <c r="NI14" s="21"/>
      <c r="NJ14" s="21"/>
      <c r="NK14" s="21">
        <v>1</v>
      </c>
      <c r="NL14" s="21"/>
      <c r="NM14" s="21"/>
      <c r="NN14" s="21">
        <v>1</v>
      </c>
      <c r="NO14" s="21"/>
      <c r="NP14" s="21"/>
      <c r="NQ14" s="21">
        <v>1</v>
      </c>
      <c r="NR14" s="21"/>
      <c r="NS14" s="21"/>
      <c r="NT14" s="21">
        <v>1</v>
      </c>
      <c r="NU14" s="21"/>
      <c r="NV14" s="21"/>
      <c r="NW14" s="21">
        <v>1</v>
      </c>
      <c r="NX14" s="21"/>
      <c r="NY14" s="21"/>
      <c r="NZ14" s="21">
        <v>1</v>
      </c>
      <c r="OA14" s="21"/>
      <c r="OB14" s="21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4">
        <v>1</v>
      </c>
      <c r="OM14" s="4"/>
      <c r="ON14" s="4"/>
      <c r="OO14" s="4">
        <v>1</v>
      </c>
      <c r="OP14" s="4"/>
      <c r="OQ14" s="4"/>
      <c r="OR14" s="21"/>
      <c r="OS14" s="21">
        <v>1</v>
      </c>
      <c r="OT14" s="21"/>
      <c r="OU14" s="21">
        <v>1</v>
      </c>
      <c r="OV14" s="21"/>
      <c r="OW14" s="21"/>
      <c r="OX14" s="21">
        <v>1</v>
      </c>
      <c r="OY14" s="21"/>
      <c r="OZ14" s="21"/>
      <c r="PA14" s="21">
        <v>1</v>
      </c>
      <c r="PB14" s="21"/>
      <c r="PC14" s="21"/>
      <c r="PD14" s="21">
        <v>1</v>
      </c>
      <c r="PE14" s="21"/>
      <c r="PF14" s="21"/>
      <c r="PG14" s="4">
        <v>1</v>
      </c>
      <c r="PH14" s="4"/>
      <c r="PI14" s="4"/>
      <c r="PJ14" s="21">
        <v>1</v>
      </c>
      <c r="PK14" s="21"/>
      <c r="PL14" s="21"/>
      <c r="PM14" s="21">
        <v>1</v>
      </c>
      <c r="PN14" s="21"/>
      <c r="PO14" s="21"/>
      <c r="PP14" s="21">
        <v>1</v>
      </c>
      <c r="PQ14" s="21"/>
      <c r="PR14" s="21"/>
      <c r="PS14" s="21">
        <v>1</v>
      </c>
      <c r="PT14" s="21"/>
      <c r="PU14" s="21"/>
      <c r="PV14" s="21">
        <v>1</v>
      </c>
      <c r="PW14" s="21"/>
      <c r="PX14" s="21"/>
      <c r="PY14" s="21">
        <v>1</v>
      </c>
      <c r="PZ14" s="21"/>
      <c r="QA14" s="21"/>
      <c r="QB14" s="21">
        <v>1</v>
      </c>
      <c r="QC14" s="21"/>
      <c r="QD14" s="21"/>
      <c r="QE14" s="21">
        <v>1</v>
      </c>
      <c r="QF14" s="21"/>
      <c r="QG14" s="21"/>
      <c r="QH14" s="21">
        <v>1</v>
      </c>
      <c r="QI14" s="21"/>
      <c r="QJ14" s="21"/>
      <c r="QK14" s="21">
        <v>1</v>
      </c>
      <c r="QL14" s="21"/>
      <c r="QM14" s="21"/>
      <c r="QN14" s="21">
        <v>1</v>
      </c>
      <c r="QO14" s="21"/>
      <c r="QP14" s="21"/>
      <c r="QQ14" s="21">
        <v>1</v>
      </c>
      <c r="QR14" s="21"/>
      <c r="QS14" s="21"/>
      <c r="QT14" s="21">
        <v>1</v>
      </c>
      <c r="QU14" s="21"/>
      <c r="QV14" s="21"/>
      <c r="QW14" s="21">
        <v>1</v>
      </c>
      <c r="QX14" s="21"/>
      <c r="QY14" s="21"/>
      <c r="QZ14" s="21">
        <v>1</v>
      </c>
      <c r="RA14" s="21"/>
      <c r="RB14" s="21"/>
      <c r="RC14" s="4"/>
      <c r="RD14" s="4">
        <v>1</v>
      </c>
      <c r="RE14" s="4"/>
      <c r="RF14" s="21">
        <v>1</v>
      </c>
      <c r="RG14" s="21"/>
      <c r="RH14" s="21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22"/>
      <c r="TE14" s="4">
        <v>1</v>
      </c>
      <c r="TF14" s="4"/>
      <c r="TG14" s="22"/>
      <c r="TH14" s="4">
        <v>1</v>
      </c>
      <c r="TI14" s="4"/>
      <c r="TJ14" s="22"/>
      <c r="TK14" s="4">
        <v>1</v>
      </c>
      <c r="TL14" s="4"/>
      <c r="TM14" s="22"/>
      <c r="TN14" s="4">
        <v>1</v>
      </c>
      <c r="TO14" s="4"/>
      <c r="TP14" s="22"/>
      <c r="TQ14" s="4">
        <v>1</v>
      </c>
      <c r="TR14" s="4"/>
      <c r="TS14" s="22"/>
      <c r="TT14" s="4">
        <v>1</v>
      </c>
      <c r="TU14" s="4"/>
      <c r="TV14" s="22"/>
      <c r="TW14" s="4">
        <v>1</v>
      </c>
      <c r="TX14" s="4"/>
      <c r="TY14" s="22"/>
      <c r="TZ14" s="4">
        <v>1</v>
      </c>
      <c r="UA14" s="4"/>
      <c r="UB14" s="22"/>
      <c r="UC14" s="4">
        <v>1</v>
      </c>
      <c r="UD14" s="4"/>
      <c r="UE14" s="22"/>
      <c r="UF14" s="4">
        <v>1</v>
      </c>
      <c r="UG14" s="4"/>
      <c r="UH14" s="22"/>
      <c r="UI14" s="4">
        <v>1</v>
      </c>
      <c r="UJ14" s="4"/>
      <c r="UK14" s="22"/>
      <c r="UL14" s="4">
        <v>1</v>
      </c>
      <c r="UM14" s="4"/>
      <c r="UN14" s="22"/>
      <c r="UO14" s="4">
        <v>1</v>
      </c>
      <c r="UP14" s="4"/>
      <c r="UQ14" s="22"/>
      <c r="UR14" s="4">
        <v>1</v>
      </c>
      <c r="US14" s="4"/>
      <c r="UT14" s="22"/>
      <c r="UU14" s="4">
        <v>1</v>
      </c>
      <c r="UV14" s="4"/>
      <c r="UW14" s="22"/>
      <c r="UX14" s="4">
        <v>1</v>
      </c>
      <c r="UY14" s="4"/>
      <c r="UZ14" s="22"/>
      <c r="VA14" s="4">
        <v>1</v>
      </c>
      <c r="VB14" s="4"/>
      <c r="VC14" s="22"/>
      <c r="VD14" s="4">
        <v>1</v>
      </c>
      <c r="VE14" s="4"/>
      <c r="VF14" s="22"/>
      <c r="VG14" s="4">
        <v>1</v>
      </c>
      <c r="VH14" s="4"/>
      <c r="VI14" s="22"/>
      <c r="VJ14" s="4">
        <v>1</v>
      </c>
      <c r="VK14" s="4"/>
      <c r="VL14" s="22"/>
      <c r="VM14" s="4">
        <v>1</v>
      </c>
      <c r="VN14" s="4"/>
      <c r="VO14" s="22"/>
      <c r="VP14" s="4">
        <v>1</v>
      </c>
      <c r="VQ14" s="4"/>
      <c r="VR14" s="22"/>
      <c r="VS14" s="4">
        <v>1</v>
      </c>
      <c r="VT14" s="4"/>
      <c r="VU14" s="22"/>
      <c r="VV14" s="4">
        <v>1</v>
      </c>
      <c r="VW14" s="4"/>
      <c r="VX14" s="22"/>
      <c r="VY14" s="4">
        <v>1</v>
      </c>
      <c r="VZ14" s="4"/>
      <c r="WA14" s="22"/>
      <c r="WB14" s="4">
        <v>1</v>
      </c>
      <c r="WC14" s="4"/>
      <c r="WD14" s="22"/>
      <c r="WE14" s="4">
        <v>1</v>
      </c>
      <c r="WF14" s="4"/>
      <c r="WG14" s="22"/>
      <c r="WH14" s="4">
        <v>1</v>
      </c>
      <c r="WI14" s="4"/>
      <c r="WJ14" s="4"/>
      <c r="WK14" s="4">
        <v>1</v>
      </c>
      <c r="WL14" s="4"/>
      <c r="WM14" s="4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</row>
    <row r="15" spans="1:620" ht="15.75" x14ac:dyDescent="0.25">
      <c r="A15" s="2">
        <v>2</v>
      </c>
      <c r="B15" s="1" t="s">
        <v>3161</v>
      </c>
      <c r="C15" s="1">
        <v>1</v>
      </c>
      <c r="D15" s="1"/>
      <c r="E15" s="1"/>
      <c r="F15" s="1"/>
      <c r="G15" s="1">
        <v>1</v>
      </c>
      <c r="H15" s="4"/>
      <c r="I15" s="4"/>
      <c r="J15" s="4">
        <v>1</v>
      </c>
      <c r="K15" s="1"/>
      <c r="L15" s="1"/>
      <c r="M15" s="1">
        <v>1</v>
      </c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/>
      <c r="BR15" s="1">
        <v>1</v>
      </c>
      <c r="BS15" s="1"/>
      <c r="BT15" s="1"/>
      <c r="BU15" s="1">
        <v>1</v>
      </c>
      <c r="BV15" s="4"/>
      <c r="BW15" s="4"/>
      <c r="BX15" s="4">
        <v>1</v>
      </c>
      <c r="BY15" s="1"/>
      <c r="BZ15" s="1"/>
      <c r="CA15" s="1">
        <v>1</v>
      </c>
      <c r="CB15" s="1"/>
      <c r="CC15" s="1">
        <v>1</v>
      </c>
      <c r="CD15" s="1"/>
      <c r="CE15" s="1"/>
      <c r="CF15" s="1"/>
      <c r="CG15" s="1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1"/>
      <c r="CS15" s="1">
        <v>1</v>
      </c>
      <c r="CT15" s="1"/>
      <c r="CU15" s="1"/>
      <c r="CV15" s="1">
        <v>1</v>
      </c>
      <c r="CW15" s="1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22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/>
      <c r="KL15" s="4">
        <v>1</v>
      </c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/>
      <c r="OS15" s="4">
        <v>1</v>
      </c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/>
      <c r="RD15" s="4">
        <v>1</v>
      </c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22"/>
      <c r="TE15" s="4">
        <v>1</v>
      </c>
      <c r="TF15" s="4"/>
      <c r="TG15" s="22"/>
      <c r="TH15" s="4">
        <v>1</v>
      </c>
      <c r="TI15" s="4"/>
      <c r="TJ15" s="22"/>
      <c r="TK15" s="4">
        <v>1</v>
      </c>
      <c r="TL15" s="4"/>
      <c r="TM15" s="22"/>
      <c r="TN15" s="4">
        <v>1</v>
      </c>
      <c r="TO15" s="4"/>
      <c r="TP15" s="22"/>
      <c r="TQ15" s="4">
        <v>1</v>
      </c>
      <c r="TR15" s="4"/>
      <c r="TS15" s="22"/>
      <c r="TT15" s="4">
        <v>1</v>
      </c>
      <c r="TU15" s="4"/>
      <c r="TV15" s="22"/>
      <c r="TW15" s="4">
        <v>1</v>
      </c>
      <c r="TX15" s="4"/>
      <c r="TY15" s="22"/>
      <c r="TZ15" s="4">
        <v>1</v>
      </c>
      <c r="UA15" s="4"/>
      <c r="UB15" s="22"/>
      <c r="UC15" s="4">
        <v>1</v>
      </c>
      <c r="UD15" s="4"/>
      <c r="UE15" s="22"/>
      <c r="UF15" s="4">
        <v>1</v>
      </c>
      <c r="UG15" s="4"/>
      <c r="UH15" s="22"/>
      <c r="UI15" s="4">
        <v>1</v>
      </c>
      <c r="UJ15" s="4"/>
      <c r="UK15" s="22"/>
      <c r="UL15" s="4">
        <v>1</v>
      </c>
      <c r="UM15" s="4"/>
      <c r="UN15" s="22"/>
      <c r="UO15" s="4">
        <v>1</v>
      </c>
      <c r="UP15" s="4"/>
      <c r="UQ15" s="22"/>
      <c r="UR15" s="4">
        <v>1</v>
      </c>
      <c r="US15" s="4"/>
      <c r="UT15" s="22"/>
      <c r="UU15" s="4">
        <v>1</v>
      </c>
      <c r="UV15" s="4"/>
      <c r="UW15" s="22"/>
      <c r="UX15" s="4">
        <v>1</v>
      </c>
      <c r="UY15" s="4"/>
      <c r="UZ15" s="22"/>
      <c r="VA15" s="4">
        <v>1</v>
      </c>
      <c r="VB15" s="4"/>
      <c r="VC15" s="22"/>
      <c r="VD15" s="4">
        <v>1</v>
      </c>
      <c r="VE15" s="4"/>
      <c r="VF15" s="22"/>
      <c r="VG15" s="4">
        <v>1</v>
      </c>
      <c r="VH15" s="4"/>
      <c r="VI15" s="22"/>
      <c r="VJ15" s="4">
        <v>1</v>
      </c>
      <c r="VK15" s="4"/>
      <c r="VL15" s="22"/>
      <c r="VM15" s="4">
        <v>1</v>
      </c>
      <c r="VN15" s="4"/>
      <c r="VO15" s="22"/>
      <c r="VP15" s="4">
        <v>1</v>
      </c>
      <c r="VQ15" s="4"/>
      <c r="VR15" s="22"/>
      <c r="VS15" s="4">
        <v>1</v>
      </c>
      <c r="VT15" s="4"/>
      <c r="VU15" s="22"/>
      <c r="VV15" s="4">
        <v>1</v>
      </c>
      <c r="VW15" s="4"/>
      <c r="VX15" s="22"/>
      <c r="VY15" s="4">
        <v>1</v>
      </c>
      <c r="VZ15" s="4"/>
      <c r="WA15" s="22"/>
      <c r="WB15" s="4">
        <v>1</v>
      </c>
      <c r="WC15" s="4"/>
      <c r="WD15" s="22"/>
      <c r="WE15" s="4">
        <v>1</v>
      </c>
      <c r="WF15" s="4"/>
      <c r="WG15" s="22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</row>
    <row r="16" spans="1:620" ht="15.75" x14ac:dyDescent="0.25">
      <c r="A16" s="2">
        <v>3</v>
      </c>
      <c r="B16" s="1" t="s">
        <v>3162</v>
      </c>
      <c r="C16" s="1">
        <v>1</v>
      </c>
      <c r="D16" s="1"/>
      <c r="E16" s="1"/>
      <c r="F16" s="1">
        <v>1</v>
      </c>
      <c r="G16" s="1"/>
      <c r="H16" s="4"/>
      <c r="I16" s="4">
        <v>1</v>
      </c>
      <c r="J16" s="4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4"/>
      <c r="BW16" s="4">
        <v>1</v>
      </c>
      <c r="BX16" s="4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22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/>
      <c r="OS16" s="4">
        <v>1</v>
      </c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22"/>
      <c r="TE16" s="4">
        <v>1</v>
      </c>
      <c r="TF16" s="4"/>
      <c r="TG16" s="22"/>
      <c r="TH16" s="4">
        <v>1</v>
      </c>
      <c r="TI16" s="4"/>
      <c r="TJ16" s="22"/>
      <c r="TK16" s="4">
        <v>1</v>
      </c>
      <c r="TL16" s="4"/>
      <c r="TM16" s="22"/>
      <c r="TN16" s="4">
        <v>1</v>
      </c>
      <c r="TO16" s="4"/>
      <c r="TP16" s="22"/>
      <c r="TQ16" s="4">
        <v>1</v>
      </c>
      <c r="TR16" s="4"/>
      <c r="TS16" s="22"/>
      <c r="TT16" s="4">
        <v>1</v>
      </c>
      <c r="TU16" s="4"/>
      <c r="TV16" s="22"/>
      <c r="TW16" s="4">
        <v>1</v>
      </c>
      <c r="TX16" s="4"/>
      <c r="TY16" s="22"/>
      <c r="TZ16" s="4">
        <v>1</v>
      </c>
      <c r="UA16" s="4"/>
      <c r="UB16" s="22"/>
      <c r="UC16" s="4">
        <v>1</v>
      </c>
      <c r="UD16" s="4"/>
      <c r="UE16" s="22"/>
      <c r="UF16" s="4">
        <v>1</v>
      </c>
      <c r="UG16" s="4"/>
      <c r="UH16" s="22"/>
      <c r="UI16" s="4">
        <v>1</v>
      </c>
      <c r="UJ16" s="4"/>
      <c r="UK16" s="22"/>
      <c r="UL16" s="4">
        <v>1</v>
      </c>
      <c r="UM16" s="4"/>
      <c r="UN16" s="22"/>
      <c r="UO16" s="4">
        <v>1</v>
      </c>
      <c r="UP16" s="4"/>
      <c r="UQ16" s="22"/>
      <c r="UR16" s="4">
        <v>1</v>
      </c>
      <c r="US16" s="4"/>
      <c r="UT16" s="22"/>
      <c r="UU16" s="4">
        <v>1</v>
      </c>
      <c r="UV16" s="4"/>
      <c r="UW16" s="22"/>
      <c r="UX16" s="4">
        <v>1</v>
      </c>
      <c r="UY16" s="4"/>
      <c r="UZ16" s="22"/>
      <c r="VA16" s="4">
        <v>1</v>
      </c>
      <c r="VB16" s="4"/>
      <c r="VC16" s="22"/>
      <c r="VD16" s="4">
        <v>1</v>
      </c>
      <c r="VE16" s="4"/>
      <c r="VF16" s="22"/>
      <c r="VG16" s="4">
        <v>1</v>
      </c>
      <c r="VH16" s="4"/>
      <c r="VI16" s="22"/>
      <c r="VJ16" s="4">
        <v>1</v>
      </c>
      <c r="VK16" s="4"/>
      <c r="VL16" s="22"/>
      <c r="VM16" s="4">
        <v>1</v>
      </c>
      <c r="VN16" s="4"/>
      <c r="VO16" s="22"/>
      <c r="VP16" s="4">
        <v>1</v>
      </c>
      <c r="VQ16" s="4"/>
      <c r="VR16" s="22"/>
      <c r="VS16" s="4">
        <v>1</v>
      </c>
      <c r="VT16" s="4"/>
      <c r="VU16" s="22"/>
      <c r="VV16" s="4">
        <v>1</v>
      </c>
      <c r="VW16" s="4"/>
      <c r="VX16" s="22"/>
      <c r="VY16" s="4">
        <v>1</v>
      </c>
      <c r="VZ16" s="4"/>
      <c r="WA16" s="22"/>
      <c r="WB16" s="4">
        <v>1</v>
      </c>
      <c r="WC16" s="4"/>
      <c r="WD16" s="22"/>
      <c r="WE16" s="4">
        <v>1</v>
      </c>
      <c r="WF16" s="4"/>
      <c r="WG16" s="22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</row>
    <row r="17" spans="1:620" ht="15.75" x14ac:dyDescent="0.25">
      <c r="A17" s="2">
        <v>4</v>
      </c>
      <c r="B17" s="1" t="s">
        <v>3163</v>
      </c>
      <c r="C17" s="1">
        <v>1</v>
      </c>
      <c r="D17" s="1"/>
      <c r="E17" s="1"/>
      <c r="F17" s="1">
        <v>1</v>
      </c>
      <c r="G17" s="1"/>
      <c r="H17" s="4"/>
      <c r="I17" s="4">
        <v>1</v>
      </c>
      <c r="J17" s="4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4"/>
      <c r="BW17" s="4">
        <v>1</v>
      </c>
      <c r="BX17" s="4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1"/>
      <c r="CU17" s="1">
        <v>1</v>
      </c>
      <c r="CV17" s="1"/>
      <c r="CW17" s="1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22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/>
      <c r="OS17" s="4">
        <v>1</v>
      </c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22"/>
      <c r="TE17" s="4">
        <v>1</v>
      </c>
      <c r="TF17" s="4"/>
      <c r="TG17" s="22"/>
      <c r="TH17" s="4">
        <v>1</v>
      </c>
      <c r="TI17" s="4"/>
      <c r="TJ17" s="22"/>
      <c r="TK17" s="4">
        <v>1</v>
      </c>
      <c r="TL17" s="4"/>
      <c r="TM17" s="22"/>
      <c r="TN17" s="4">
        <v>1</v>
      </c>
      <c r="TO17" s="4"/>
      <c r="TP17" s="22"/>
      <c r="TQ17" s="4">
        <v>1</v>
      </c>
      <c r="TR17" s="4"/>
      <c r="TS17" s="22"/>
      <c r="TT17" s="4">
        <v>1</v>
      </c>
      <c r="TU17" s="4"/>
      <c r="TV17" s="22"/>
      <c r="TW17" s="4">
        <v>1</v>
      </c>
      <c r="TX17" s="4"/>
      <c r="TY17" s="22"/>
      <c r="TZ17" s="4">
        <v>1</v>
      </c>
      <c r="UA17" s="4"/>
      <c r="UB17" s="22"/>
      <c r="UC17" s="4">
        <v>1</v>
      </c>
      <c r="UD17" s="4"/>
      <c r="UE17" s="22"/>
      <c r="UF17" s="4">
        <v>1</v>
      </c>
      <c r="UG17" s="4"/>
      <c r="UH17" s="22"/>
      <c r="UI17" s="4">
        <v>1</v>
      </c>
      <c r="UJ17" s="4"/>
      <c r="UK17" s="22"/>
      <c r="UL17" s="4">
        <v>1</v>
      </c>
      <c r="UM17" s="4"/>
      <c r="UN17" s="22"/>
      <c r="UO17" s="4">
        <v>1</v>
      </c>
      <c r="UP17" s="4"/>
      <c r="UQ17" s="22"/>
      <c r="UR17" s="4">
        <v>1</v>
      </c>
      <c r="US17" s="4"/>
      <c r="UT17" s="22"/>
      <c r="UU17" s="4">
        <v>1</v>
      </c>
      <c r="UV17" s="4"/>
      <c r="UW17" s="22"/>
      <c r="UX17" s="4">
        <v>1</v>
      </c>
      <c r="UY17" s="4"/>
      <c r="UZ17" s="22"/>
      <c r="VA17" s="4">
        <v>1</v>
      </c>
      <c r="VB17" s="4"/>
      <c r="VC17" s="22"/>
      <c r="VD17" s="4">
        <v>1</v>
      </c>
      <c r="VE17" s="4"/>
      <c r="VF17" s="22"/>
      <c r="VG17" s="4">
        <v>1</v>
      </c>
      <c r="VH17" s="4"/>
      <c r="VI17" s="22"/>
      <c r="VJ17" s="4">
        <v>1</v>
      </c>
      <c r="VK17" s="4"/>
      <c r="VL17" s="22"/>
      <c r="VM17" s="4">
        <v>1</v>
      </c>
      <c r="VN17" s="4"/>
      <c r="VO17" s="22"/>
      <c r="VP17" s="4">
        <v>1</v>
      </c>
      <c r="VQ17" s="4"/>
      <c r="VR17" s="22"/>
      <c r="VS17" s="4">
        <v>1</v>
      </c>
      <c r="VT17" s="4"/>
      <c r="VU17" s="22"/>
      <c r="VV17" s="4">
        <v>1</v>
      </c>
      <c r="VW17" s="4"/>
      <c r="VX17" s="22"/>
      <c r="VY17" s="4">
        <v>1</v>
      </c>
      <c r="VZ17" s="4"/>
      <c r="WA17" s="22"/>
      <c r="WB17" s="4">
        <v>1</v>
      </c>
      <c r="WC17" s="4"/>
      <c r="WD17" s="22"/>
      <c r="WE17" s="4">
        <v>1</v>
      </c>
      <c r="WF17" s="4"/>
      <c r="WG17" s="22"/>
      <c r="WH17" s="4">
        <v>1</v>
      </c>
      <c r="WI17" s="4"/>
      <c r="WJ17" s="4"/>
      <c r="WK17" s="4">
        <v>1</v>
      </c>
      <c r="WL17" s="4"/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</row>
    <row r="18" spans="1:620" ht="15.75" x14ac:dyDescent="0.25">
      <c r="A18" s="2">
        <v>5</v>
      </c>
      <c r="B18" s="1" t="s">
        <v>3164</v>
      </c>
      <c r="C18" s="1">
        <v>1</v>
      </c>
      <c r="D18" s="1"/>
      <c r="E18" s="1"/>
      <c r="F18" s="1">
        <v>1</v>
      </c>
      <c r="G18" s="1"/>
      <c r="H18" s="4"/>
      <c r="I18" s="4">
        <v>1</v>
      </c>
      <c r="J18" s="4"/>
      <c r="K18" s="1"/>
      <c r="L18" s="1"/>
      <c r="M18" s="1">
        <v>1</v>
      </c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4"/>
      <c r="BW18" s="4">
        <v>1</v>
      </c>
      <c r="BX18" s="4"/>
      <c r="BY18" s="1"/>
      <c r="BZ18" s="1"/>
      <c r="CA18" s="1">
        <v>1</v>
      </c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22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/>
      <c r="KL18" s="4">
        <v>1</v>
      </c>
      <c r="KM18" s="4"/>
      <c r="KN18" s="4">
        <v>1</v>
      </c>
      <c r="KO18" s="4"/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22"/>
      <c r="TE18" s="4">
        <v>1</v>
      </c>
      <c r="TF18" s="4"/>
      <c r="TG18" s="22"/>
      <c r="TH18" s="4">
        <v>1</v>
      </c>
      <c r="TI18" s="4"/>
      <c r="TJ18" s="22"/>
      <c r="TK18" s="4">
        <v>1</v>
      </c>
      <c r="TL18" s="4"/>
      <c r="TM18" s="22"/>
      <c r="TN18" s="4">
        <v>1</v>
      </c>
      <c r="TO18" s="4"/>
      <c r="TP18" s="22"/>
      <c r="TQ18" s="4">
        <v>1</v>
      </c>
      <c r="TR18" s="4"/>
      <c r="TS18" s="22"/>
      <c r="TT18" s="4">
        <v>1</v>
      </c>
      <c r="TU18" s="4"/>
      <c r="TV18" s="22"/>
      <c r="TW18" s="4">
        <v>1</v>
      </c>
      <c r="TX18" s="4"/>
      <c r="TY18" s="22"/>
      <c r="TZ18" s="4">
        <v>1</v>
      </c>
      <c r="UA18" s="4"/>
      <c r="UB18" s="22"/>
      <c r="UC18" s="4">
        <v>1</v>
      </c>
      <c r="UD18" s="4"/>
      <c r="UE18" s="22"/>
      <c r="UF18" s="4">
        <v>1</v>
      </c>
      <c r="UG18" s="4"/>
      <c r="UH18" s="22"/>
      <c r="UI18" s="4">
        <v>1</v>
      </c>
      <c r="UJ18" s="4"/>
      <c r="UK18" s="22"/>
      <c r="UL18" s="4">
        <v>1</v>
      </c>
      <c r="UM18" s="4"/>
      <c r="UN18" s="22"/>
      <c r="UO18" s="4">
        <v>1</v>
      </c>
      <c r="UP18" s="4"/>
      <c r="UQ18" s="22"/>
      <c r="UR18" s="4">
        <v>1</v>
      </c>
      <c r="US18" s="4"/>
      <c r="UT18" s="22"/>
      <c r="UU18" s="4">
        <v>1</v>
      </c>
      <c r="UV18" s="4"/>
      <c r="UW18" s="22"/>
      <c r="UX18" s="4">
        <v>1</v>
      </c>
      <c r="UY18" s="4"/>
      <c r="UZ18" s="22"/>
      <c r="VA18" s="4">
        <v>1</v>
      </c>
      <c r="VB18" s="4"/>
      <c r="VC18" s="22"/>
      <c r="VD18" s="4">
        <v>1</v>
      </c>
      <c r="VE18" s="4"/>
      <c r="VF18" s="22"/>
      <c r="VG18" s="4">
        <v>1</v>
      </c>
      <c r="VH18" s="4"/>
      <c r="VI18" s="22"/>
      <c r="VJ18" s="4">
        <v>1</v>
      </c>
      <c r="VK18" s="4"/>
      <c r="VL18" s="22"/>
      <c r="VM18" s="4">
        <v>1</v>
      </c>
      <c r="VN18" s="4"/>
      <c r="VO18" s="22"/>
      <c r="VP18" s="4">
        <v>1</v>
      </c>
      <c r="VQ18" s="4"/>
      <c r="VR18" s="22"/>
      <c r="VS18" s="4">
        <v>1</v>
      </c>
      <c r="VT18" s="4"/>
      <c r="VU18" s="22"/>
      <c r="VV18" s="4">
        <v>1</v>
      </c>
      <c r="VW18" s="4"/>
      <c r="VX18" s="22"/>
      <c r="VY18" s="4">
        <v>1</v>
      </c>
      <c r="VZ18" s="4"/>
      <c r="WA18" s="22"/>
      <c r="WB18" s="4">
        <v>1</v>
      </c>
      <c r="WC18" s="4"/>
      <c r="WD18" s="22"/>
      <c r="WE18" s="4">
        <v>1</v>
      </c>
      <c r="WF18" s="4"/>
      <c r="WG18" s="22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</row>
    <row r="19" spans="1:620" ht="15.75" x14ac:dyDescent="0.25">
      <c r="A19" s="2">
        <v>6</v>
      </c>
      <c r="B19" s="1" t="s">
        <v>3165</v>
      </c>
      <c r="C19" s="1">
        <v>1</v>
      </c>
      <c r="D19" s="1"/>
      <c r="E19" s="1"/>
      <c r="F19" s="1">
        <v>1</v>
      </c>
      <c r="G19" s="1"/>
      <c r="H19" s="4"/>
      <c r="I19" s="4">
        <v>1</v>
      </c>
      <c r="J19" s="4"/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4"/>
      <c r="BW19" s="4">
        <v>1</v>
      </c>
      <c r="BX19" s="4"/>
      <c r="BY19" s="1"/>
      <c r="BZ19" s="1"/>
      <c r="CA19" s="1">
        <v>1</v>
      </c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1">
        <v>1</v>
      </c>
      <c r="CS19" s="1"/>
      <c r="CT19" s="1"/>
      <c r="CU19" s="1">
        <v>1</v>
      </c>
      <c r="CV19" s="1"/>
      <c r="CW19" s="1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>
        <v>1</v>
      </c>
      <c r="FG19" s="4"/>
      <c r="FH19" s="22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/>
      <c r="IG19" s="4">
        <v>1</v>
      </c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/>
      <c r="KL19" s="4">
        <v>1</v>
      </c>
      <c r="KM19" s="4"/>
      <c r="KN19" s="4">
        <v>1</v>
      </c>
      <c r="KO19" s="4"/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/>
      <c r="RD19" s="4">
        <v>1</v>
      </c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22"/>
      <c r="TE19" s="4">
        <v>1</v>
      </c>
      <c r="TF19" s="4"/>
      <c r="TG19" s="22"/>
      <c r="TH19" s="4">
        <v>1</v>
      </c>
      <c r="TI19" s="4"/>
      <c r="TJ19" s="22"/>
      <c r="TK19" s="4">
        <v>1</v>
      </c>
      <c r="TL19" s="4"/>
      <c r="TM19" s="22"/>
      <c r="TN19" s="4">
        <v>1</v>
      </c>
      <c r="TO19" s="4"/>
      <c r="TP19" s="22"/>
      <c r="TQ19" s="4">
        <v>1</v>
      </c>
      <c r="TR19" s="4"/>
      <c r="TS19" s="22"/>
      <c r="TT19" s="4">
        <v>1</v>
      </c>
      <c r="TU19" s="4"/>
      <c r="TV19" s="22"/>
      <c r="TW19" s="4">
        <v>1</v>
      </c>
      <c r="TX19" s="4"/>
      <c r="TY19" s="22"/>
      <c r="TZ19" s="4">
        <v>1</v>
      </c>
      <c r="UA19" s="4"/>
      <c r="UB19" s="22"/>
      <c r="UC19" s="4">
        <v>1</v>
      </c>
      <c r="UD19" s="4"/>
      <c r="UE19" s="22"/>
      <c r="UF19" s="4">
        <v>1</v>
      </c>
      <c r="UG19" s="4"/>
      <c r="UH19" s="22"/>
      <c r="UI19" s="4">
        <v>1</v>
      </c>
      <c r="UJ19" s="4"/>
      <c r="UK19" s="22"/>
      <c r="UL19" s="4">
        <v>1</v>
      </c>
      <c r="UM19" s="4"/>
      <c r="UN19" s="22"/>
      <c r="UO19" s="4">
        <v>1</v>
      </c>
      <c r="UP19" s="4"/>
      <c r="UQ19" s="22"/>
      <c r="UR19" s="4">
        <v>1</v>
      </c>
      <c r="US19" s="4"/>
      <c r="UT19" s="22"/>
      <c r="UU19" s="4">
        <v>1</v>
      </c>
      <c r="UV19" s="4"/>
      <c r="UW19" s="22"/>
      <c r="UX19" s="4">
        <v>1</v>
      </c>
      <c r="UY19" s="4"/>
      <c r="UZ19" s="22"/>
      <c r="VA19" s="4">
        <v>1</v>
      </c>
      <c r="VB19" s="4"/>
      <c r="VC19" s="22"/>
      <c r="VD19" s="4">
        <v>1</v>
      </c>
      <c r="VE19" s="4"/>
      <c r="VF19" s="22"/>
      <c r="VG19" s="4">
        <v>1</v>
      </c>
      <c r="VH19" s="4"/>
      <c r="VI19" s="22"/>
      <c r="VJ19" s="4">
        <v>1</v>
      </c>
      <c r="VK19" s="4"/>
      <c r="VL19" s="22"/>
      <c r="VM19" s="4">
        <v>1</v>
      </c>
      <c r="VN19" s="4"/>
      <c r="VO19" s="22"/>
      <c r="VP19" s="4">
        <v>1</v>
      </c>
      <c r="VQ19" s="4"/>
      <c r="VR19" s="22"/>
      <c r="VS19" s="4">
        <v>1</v>
      </c>
      <c r="VT19" s="4"/>
      <c r="VU19" s="22"/>
      <c r="VV19" s="4">
        <v>1</v>
      </c>
      <c r="VW19" s="4"/>
      <c r="VX19" s="22"/>
      <c r="VY19" s="4">
        <v>1</v>
      </c>
      <c r="VZ19" s="4"/>
      <c r="WA19" s="22"/>
      <c r="WB19" s="4">
        <v>1</v>
      </c>
      <c r="WC19" s="4"/>
      <c r="WD19" s="22"/>
      <c r="WE19" s="4">
        <v>1</v>
      </c>
      <c r="WF19" s="4"/>
      <c r="WG19" s="22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</row>
    <row r="20" spans="1:620" ht="15.75" x14ac:dyDescent="0.25">
      <c r="A20" s="2">
        <v>7</v>
      </c>
      <c r="B20" s="1" t="s">
        <v>3166</v>
      </c>
      <c r="C20" s="1">
        <v>1</v>
      </c>
      <c r="D20" s="1"/>
      <c r="E20" s="1"/>
      <c r="F20" s="1">
        <v>1</v>
      </c>
      <c r="G20" s="1"/>
      <c r="H20" s="4"/>
      <c r="I20" s="4">
        <v>1</v>
      </c>
      <c r="J20" s="4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4"/>
      <c r="BW20" s="4">
        <v>1</v>
      </c>
      <c r="BX20" s="4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22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22"/>
      <c r="TE20" s="4">
        <v>1</v>
      </c>
      <c r="TF20" s="4"/>
      <c r="TG20" s="22"/>
      <c r="TH20" s="4">
        <v>1</v>
      </c>
      <c r="TI20" s="4"/>
      <c r="TJ20" s="22"/>
      <c r="TK20" s="4">
        <v>1</v>
      </c>
      <c r="TL20" s="4"/>
      <c r="TM20" s="22"/>
      <c r="TN20" s="4">
        <v>1</v>
      </c>
      <c r="TO20" s="4"/>
      <c r="TP20" s="22"/>
      <c r="TQ20" s="4">
        <v>1</v>
      </c>
      <c r="TR20" s="4"/>
      <c r="TS20" s="22"/>
      <c r="TT20" s="4">
        <v>1</v>
      </c>
      <c r="TU20" s="4"/>
      <c r="TV20" s="22"/>
      <c r="TW20" s="4">
        <v>1</v>
      </c>
      <c r="TX20" s="4"/>
      <c r="TY20" s="22"/>
      <c r="TZ20" s="4">
        <v>1</v>
      </c>
      <c r="UA20" s="4"/>
      <c r="UB20" s="22"/>
      <c r="UC20" s="4">
        <v>1</v>
      </c>
      <c r="UD20" s="4"/>
      <c r="UE20" s="22"/>
      <c r="UF20" s="4">
        <v>1</v>
      </c>
      <c r="UG20" s="4"/>
      <c r="UH20" s="22"/>
      <c r="UI20" s="4">
        <v>1</v>
      </c>
      <c r="UJ20" s="4"/>
      <c r="UK20" s="22"/>
      <c r="UL20" s="4">
        <v>1</v>
      </c>
      <c r="UM20" s="4"/>
      <c r="UN20" s="22"/>
      <c r="UO20" s="4">
        <v>1</v>
      </c>
      <c r="UP20" s="4"/>
      <c r="UQ20" s="22"/>
      <c r="UR20" s="4">
        <v>1</v>
      </c>
      <c r="US20" s="4"/>
      <c r="UT20" s="22"/>
      <c r="UU20" s="4">
        <v>1</v>
      </c>
      <c r="UV20" s="4"/>
      <c r="UW20" s="22"/>
      <c r="UX20" s="4">
        <v>1</v>
      </c>
      <c r="UY20" s="4"/>
      <c r="UZ20" s="22"/>
      <c r="VA20" s="4">
        <v>1</v>
      </c>
      <c r="VB20" s="4"/>
      <c r="VC20" s="22"/>
      <c r="VD20" s="4">
        <v>1</v>
      </c>
      <c r="VE20" s="4"/>
      <c r="VF20" s="22"/>
      <c r="VG20" s="4">
        <v>1</v>
      </c>
      <c r="VH20" s="4"/>
      <c r="VI20" s="22"/>
      <c r="VJ20" s="4">
        <v>1</v>
      </c>
      <c r="VK20" s="4"/>
      <c r="VL20" s="22"/>
      <c r="VM20" s="4">
        <v>1</v>
      </c>
      <c r="VN20" s="4"/>
      <c r="VO20" s="22"/>
      <c r="VP20" s="4">
        <v>1</v>
      </c>
      <c r="VQ20" s="4"/>
      <c r="VR20" s="22"/>
      <c r="VS20" s="4">
        <v>1</v>
      </c>
      <c r="VT20" s="4"/>
      <c r="VU20" s="22"/>
      <c r="VV20" s="4">
        <v>1</v>
      </c>
      <c r="VW20" s="4"/>
      <c r="VX20" s="22"/>
      <c r="VY20" s="4">
        <v>1</v>
      </c>
      <c r="VZ20" s="4"/>
      <c r="WA20" s="22"/>
      <c r="WB20" s="4">
        <v>1</v>
      </c>
      <c r="WC20" s="4"/>
      <c r="WD20" s="22"/>
      <c r="WE20" s="4">
        <v>1</v>
      </c>
      <c r="WF20" s="4"/>
      <c r="WG20" s="22"/>
      <c r="WH20" s="4">
        <v>1</v>
      </c>
      <c r="WI20" s="4"/>
      <c r="WJ20" s="4"/>
      <c r="WK20" s="4">
        <v>1</v>
      </c>
      <c r="WL20" s="4"/>
      <c r="WM20" s="4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</row>
    <row r="21" spans="1:620" x14ac:dyDescent="0.25">
      <c r="A21" s="3">
        <v>8</v>
      </c>
      <c r="B21" s="4" t="s">
        <v>3167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22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>
        <v>1</v>
      </c>
      <c r="IA21" s="4"/>
      <c r="IB21" s="4"/>
      <c r="IC21" s="4">
        <v>1</v>
      </c>
      <c r="ID21" s="4"/>
      <c r="IE21" s="4"/>
      <c r="IF21" s="4"/>
      <c r="IG21" s="4">
        <v>1</v>
      </c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/>
      <c r="KL21" s="4">
        <v>1</v>
      </c>
      <c r="KM21" s="4"/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22"/>
      <c r="TE21" s="4">
        <v>1</v>
      </c>
      <c r="TF21" s="4"/>
      <c r="TG21" s="22"/>
      <c r="TH21" s="4">
        <v>1</v>
      </c>
      <c r="TI21" s="4"/>
      <c r="TJ21" s="22"/>
      <c r="TK21" s="4">
        <v>1</v>
      </c>
      <c r="TL21" s="4"/>
      <c r="TM21" s="22"/>
      <c r="TN21" s="4">
        <v>1</v>
      </c>
      <c r="TO21" s="4"/>
      <c r="TP21" s="22"/>
      <c r="TQ21" s="4">
        <v>1</v>
      </c>
      <c r="TR21" s="4"/>
      <c r="TS21" s="22"/>
      <c r="TT21" s="4">
        <v>1</v>
      </c>
      <c r="TU21" s="4"/>
      <c r="TV21" s="22"/>
      <c r="TW21" s="4">
        <v>1</v>
      </c>
      <c r="TX21" s="4"/>
      <c r="TY21" s="22"/>
      <c r="TZ21" s="4">
        <v>1</v>
      </c>
      <c r="UA21" s="4"/>
      <c r="UB21" s="22"/>
      <c r="UC21" s="4">
        <v>1</v>
      </c>
      <c r="UD21" s="4"/>
      <c r="UE21" s="22"/>
      <c r="UF21" s="4">
        <v>1</v>
      </c>
      <c r="UG21" s="4"/>
      <c r="UH21" s="22"/>
      <c r="UI21" s="4">
        <v>1</v>
      </c>
      <c r="UJ21" s="4"/>
      <c r="UK21" s="22"/>
      <c r="UL21" s="4">
        <v>1</v>
      </c>
      <c r="UM21" s="4"/>
      <c r="UN21" s="22"/>
      <c r="UO21" s="4">
        <v>1</v>
      </c>
      <c r="UP21" s="4"/>
      <c r="UQ21" s="22"/>
      <c r="UR21" s="4">
        <v>1</v>
      </c>
      <c r="US21" s="4"/>
      <c r="UT21" s="22"/>
      <c r="UU21" s="4">
        <v>1</v>
      </c>
      <c r="UV21" s="4"/>
      <c r="UW21" s="22"/>
      <c r="UX21" s="4">
        <v>1</v>
      </c>
      <c r="UY21" s="4"/>
      <c r="UZ21" s="22"/>
      <c r="VA21" s="4">
        <v>1</v>
      </c>
      <c r="VB21" s="4"/>
      <c r="VC21" s="22"/>
      <c r="VD21" s="4">
        <v>1</v>
      </c>
      <c r="VE21" s="4"/>
      <c r="VF21" s="22"/>
      <c r="VG21" s="4">
        <v>1</v>
      </c>
      <c r="VH21" s="4"/>
      <c r="VI21" s="22"/>
      <c r="VJ21" s="4">
        <v>1</v>
      </c>
      <c r="VK21" s="4"/>
      <c r="VL21" s="22"/>
      <c r="VM21" s="4">
        <v>1</v>
      </c>
      <c r="VN21" s="4"/>
      <c r="VO21" s="22"/>
      <c r="VP21" s="4">
        <v>1</v>
      </c>
      <c r="VQ21" s="4"/>
      <c r="VR21" s="22"/>
      <c r="VS21" s="4">
        <v>1</v>
      </c>
      <c r="VT21" s="4"/>
      <c r="VU21" s="22"/>
      <c r="VV21" s="4">
        <v>1</v>
      </c>
      <c r="VW21" s="4"/>
      <c r="VX21" s="22"/>
      <c r="VY21" s="4">
        <v>1</v>
      </c>
      <c r="VZ21" s="4"/>
      <c r="WA21" s="22"/>
      <c r="WB21" s="4">
        <v>1</v>
      </c>
      <c r="WC21" s="4"/>
      <c r="WD21" s="22"/>
      <c r="WE21" s="4">
        <v>1</v>
      </c>
      <c r="WF21" s="4"/>
      <c r="WG21" s="22"/>
      <c r="WH21" s="4">
        <v>1</v>
      </c>
      <c r="WI21" s="4"/>
      <c r="WJ21" s="4"/>
      <c r="WK21" s="4">
        <v>1</v>
      </c>
      <c r="WL21" s="4"/>
      <c r="WM21" s="4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</row>
    <row r="22" spans="1:620" x14ac:dyDescent="0.25">
      <c r="A22" s="3">
        <v>9</v>
      </c>
      <c r="B22" s="4" t="s">
        <v>3168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>
        <v>1</v>
      </c>
      <c r="FG22" s="4"/>
      <c r="FH22" s="22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/>
      <c r="KL22" s="4">
        <v>1</v>
      </c>
      <c r="KM22" s="4"/>
      <c r="KN22" s="4">
        <v>1</v>
      </c>
      <c r="KO22" s="4"/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/>
      <c r="OV22" s="4">
        <v>1</v>
      </c>
      <c r="OW22" s="4"/>
      <c r="OX22" s="4"/>
      <c r="OY22" s="4">
        <v>1</v>
      </c>
      <c r="OZ22" s="4"/>
      <c r="PA22" s="4"/>
      <c r="PB22" s="4">
        <v>1</v>
      </c>
      <c r="PC22" s="4"/>
      <c r="PD22" s="4"/>
      <c r="PE22" s="4">
        <v>1</v>
      </c>
      <c r="PF22" s="4"/>
      <c r="PG22" s="4">
        <v>1</v>
      </c>
      <c r="PH22" s="4"/>
      <c r="PI22" s="4"/>
      <c r="PJ22" s="4"/>
      <c r="PK22" s="4">
        <v>1</v>
      </c>
      <c r="PL22" s="4"/>
      <c r="PM22" s="4"/>
      <c r="PN22" s="4">
        <v>1</v>
      </c>
      <c r="PO22" s="4"/>
      <c r="PP22" s="4"/>
      <c r="PQ22" s="4">
        <v>1</v>
      </c>
      <c r="PR22" s="4"/>
      <c r="PS22" s="4"/>
      <c r="PT22" s="4">
        <v>1</v>
      </c>
      <c r="PU22" s="4"/>
      <c r="PV22" s="4"/>
      <c r="PW22" s="4">
        <v>1</v>
      </c>
      <c r="PX22" s="4"/>
      <c r="PY22" s="4"/>
      <c r="PZ22" s="4">
        <v>1</v>
      </c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>
        <v>1</v>
      </c>
      <c r="QJ22" s="4"/>
      <c r="QK22" s="4"/>
      <c r="QL22" s="4">
        <v>1</v>
      </c>
      <c r="QM22" s="4"/>
      <c r="QN22" s="4"/>
      <c r="QO22" s="4">
        <v>1</v>
      </c>
      <c r="QP22" s="4"/>
      <c r="QQ22" s="4"/>
      <c r="QR22" s="4">
        <v>1</v>
      </c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22"/>
      <c r="TE22" s="4">
        <v>1</v>
      </c>
      <c r="TF22" s="4"/>
      <c r="TG22" s="22"/>
      <c r="TH22" s="4">
        <v>1</v>
      </c>
      <c r="TI22" s="4"/>
      <c r="TJ22" s="22"/>
      <c r="TK22" s="4">
        <v>1</v>
      </c>
      <c r="TL22" s="4"/>
      <c r="TM22" s="22"/>
      <c r="TN22" s="4">
        <v>1</v>
      </c>
      <c r="TO22" s="4"/>
      <c r="TP22" s="22"/>
      <c r="TQ22" s="4">
        <v>1</v>
      </c>
      <c r="TR22" s="4"/>
      <c r="TS22" s="22"/>
      <c r="TT22" s="4">
        <v>1</v>
      </c>
      <c r="TU22" s="4"/>
      <c r="TV22" s="22"/>
      <c r="TW22" s="4">
        <v>1</v>
      </c>
      <c r="TX22" s="4"/>
      <c r="TY22" s="22"/>
      <c r="TZ22" s="4">
        <v>1</v>
      </c>
      <c r="UA22" s="4"/>
      <c r="UB22" s="22"/>
      <c r="UC22" s="4">
        <v>1</v>
      </c>
      <c r="UD22" s="4"/>
      <c r="UE22" s="22"/>
      <c r="UF22" s="4">
        <v>1</v>
      </c>
      <c r="UG22" s="4"/>
      <c r="UH22" s="22"/>
      <c r="UI22" s="4">
        <v>1</v>
      </c>
      <c r="UJ22" s="4"/>
      <c r="UK22" s="22"/>
      <c r="UL22" s="4">
        <v>1</v>
      </c>
      <c r="UM22" s="4"/>
      <c r="UN22" s="22"/>
      <c r="UO22" s="4">
        <v>1</v>
      </c>
      <c r="UP22" s="4"/>
      <c r="UQ22" s="22"/>
      <c r="UR22" s="4">
        <v>1</v>
      </c>
      <c r="US22" s="4"/>
      <c r="UT22" s="22"/>
      <c r="UU22" s="4">
        <v>1</v>
      </c>
      <c r="UV22" s="4"/>
      <c r="UW22" s="22"/>
      <c r="UX22" s="4">
        <v>1</v>
      </c>
      <c r="UY22" s="4"/>
      <c r="UZ22" s="22"/>
      <c r="VA22" s="4">
        <v>1</v>
      </c>
      <c r="VB22" s="4"/>
      <c r="VC22" s="22"/>
      <c r="VD22" s="4">
        <v>1</v>
      </c>
      <c r="VE22" s="4"/>
      <c r="VF22" s="22"/>
      <c r="VG22" s="4">
        <v>1</v>
      </c>
      <c r="VH22" s="4"/>
      <c r="VI22" s="22"/>
      <c r="VJ22" s="4">
        <v>1</v>
      </c>
      <c r="VK22" s="4"/>
      <c r="VL22" s="22"/>
      <c r="VM22" s="4">
        <v>1</v>
      </c>
      <c r="VN22" s="4"/>
      <c r="VO22" s="22"/>
      <c r="VP22" s="4">
        <v>1</v>
      </c>
      <c r="VQ22" s="4"/>
      <c r="VR22" s="22"/>
      <c r="VS22" s="4">
        <v>1</v>
      </c>
      <c r="VT22" s="4"/>
      <c r="VU22" s="22"/>
      <c r="VV22" s="4">
        <v>1</v>
      </c>
      <c r="VW22" s="4"/>
      <c r="VX22" s="22"/>
      <c r="VY22" s="4">
        <v>1</v>
      </c>
      <c r="VZ22" s="4"/>
      <c r="WA22" s="22"/>
      <c r="WB22" s="4">
        <v>1</v>
      </c>
      <c r="WC22" s="4"/>
      <c r="WD22" s="22"/>
      <c r="WE22" s="4">
        <v>1</v>
      </c>
      <c r="WF22" s="4"/>
      <c r="WG22" s="22"/>
      <c r="WH22" s="4">
        <v>1</v>
      </c>
      <c r="WI22" s="4"/>
      <c r="WJ22" s="4"/>
      <c r="WK22" s="4">
        <v>1</v>
      </c>
      <c r="WL22" s="4"/>
      <c r="WM22" s="4"/>
      <c r="WN22" s="4">
        <v>1</v>
      </c>
      <c r="WO22" s="4"/>
      <c r="WP22" s="4"/>
      <c r="WQ22" s="4">
        <v>1</v>
      </c>
      <c r="WR22" s="4"/>
      <c r="WS22" s="4"/>
      <c r="WT22" s="4">
        <v>1</v>
      </c>
      <c r="WU22" s="4"/>
      <c r="WV22" s="4"/>
    </row>
    <row r="23" spans="1:620" x14ac:dyDescent="0.25">
      <c r="A23" s="3">
        <v>10</v>
      </c>
      <c r="B23" s="4" t="s">
        <v>3169</v>
      </c>
      <c r="C23" s="4">
        <v>1</v>
      </c>
      <c r="D23" s="4"/>
      <c r="E23" s="4"/>
      <c r="F23" s="4"/>
      <c r="G23" s="4">
        <v>1</v>
      </c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22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>
        <v>1</v>
      </c>
      <c r="IA23" s="4"/>
      <c r="IB23" s="4"/>
      <c r="IC23" s="4">
        <v>1</v>
      </c>
      <c r="ID23" s="4"/>
      <c r="IE23" s="4"/>
      <c r="IF23" s="4"/>
      <c r="IG23" s="4">
        <v>1</v>
      </c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/>
      <c r="OS23" s="4">
        <v>1</v>
      </c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/>
      <c r="RG23" s="4">
        <v>1</v>
      </c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22"/>
      <c r="TE23" s="4">
        <v>1</v>
      </c>
      <c r="TF23" s="4"/>
      <c r="TG23" s="22"/>
      <c r="TH23" s="4">
        <v>1</v>
      </c>
      <c r="TI23" s="4"/>
      <c r="TJ23" s="22"/>
      <c r="TK23" s="4">
        <v>1</v>
      </c>
      <c r="TL23" s="4"/>
      <c r="TM23" s="22"/>
      <c r="TN23" s="4">
        <v>1</v>
      </c>
      <c r="TO23" s="4"/>
      <c r="TP23" s="22"/>
      <c r="TQ23" s="4">
        <v>1</v>
      </c>
      <c r="TR23" s="4"/>
      <c r="TS23" s="22"/>
      <c r="TT23" s="4">
        <v>1</v>
      </c>
      <c r="TU23" s="4"/>
      <c r="TV23" s="22"/>
      <c r="TW23" s="4">
        <v>1</v>
      </c>
      <c r="TX23" s="4"/>
      <c r="TY23" s="22"/>
      <c r="TZ23" s="4">
        <v>1</v>
      </c>
      <c r="UA23" s="4"/>
      <c r="UB23" s="22"/>
      <c r="UC23" s="4">
        <v>1</v>
      </c>
      <c r="UD23" s="4"/>
      <c r="UE23" s="22"/>
      <c r="UF23" s="4">
        <v>1</v>
      </c>
      <c r="UG23" s="4"/>
      <c r="UH23" s="22"/>
      <c r="UI23" s="4">
        <v>1</v>
      </c>
      <c r="UJ23" s="4"/>
      <c r="UK23" s="22"/>
      <c r="UL23" s="4">
        <v>1</v>
      </c>
      <c r="UM23" s="4"/>
      <c r="UN23" s="22"/>
      <c r="UO23" s="4">
        <v>1</v>
      </c>
      <c r="UP23" s="4"/>
      <c r="UQ23" s="22"/>
      <c r="UR23" s="4">
        <v>1</v>
      </c>
      <c r="US23" s="4"/>
      <c r="UT23" s="22"/>
      <c r="UU23" s="4">
        <v>1</v>
      </c>
      <c r="UV23" s="4"/>
      <c r="UW23" s="22"/>
      <c r="UX23" s="4">
        <v>1</v>
      </c>
      <c r="UY23" s="4"/>
      <c r="UZ23" s="22"/>
      <c r="VA23" s="4">
        <v>1</v>
      </c>
      <c r="VB23" s="4"/>
      <c r="VC23" s="22"/>
      <c r="VD23" s="4">
        <v>1</v>
      </c>
      <c r="VE23" s="4"/>
      <c r="VF23" s="22"/>
      <c r="VG23" s="4">
        <v>1</v>
      </c>
      <c r="VH23" s="4"/>
      <c r="VI23" s="22"/>
      <c r="VJ23" s="4">
        <v>1</v>
      </c>
      <c r="VK23" s="4"/>
      <c r="VL23" s="22"/>
      <c r="VM23" s="4">
        <v>1</v>
      </c>
      <c r="VN23" s="4"/>
      <c r="VO23" s="22"/>
      <c r="VP23" s="4">
        <v>1</v>
      </c>
      <c r="VQ23" s="4"/>
      <c r="VR23" s="22"/>
      <c r="VS23" s="4">
        <v>1</v>
      </c>
      <c r="VT23" s="4"/>
      <c r="VU23" s="22"/>
      <c r="VV23" s="4">
        <v>1</v>
      </c>
      <c r="VW23" s="4"/>
      <c r="VX23" s="22"/>
      <c r="VY23" s="4">
        <v>1</v>
      </c>
      <c r="VZ23" s="4"/>
      <c r="WA23" s="22"/>
      <c r="WB23" s="4">
        <v>1</v>
      </c>
      <c r="WC23" s="4"/>
      <c r="WD23" s="22"/>
      <c r="WE23" s="4">
        <v>1</v>
      </c>
      <c r="WF23" s="4"/>
      <c r="WG23" s="22"/>
      <c r="WH23" s="4"/>
      <c r="WI23" s="4">
        <v>1</v>
      </c>
      <c r="WJ23" s="4"/>
      <c r="WK23" s="4"/>
      <c r="WL23" s="4">
        <v>1</v>
      </c>
      <c r="WM23" s="4"/>
      <c r="WN23" s="4"/>
      <c r="WO23" s="4">
        <v>1</v>
      </c>
      <c r="WP23" s="4"/>
      <c r="WQ23" s="4"/>
      <c r="WR23" s="4">
        <v>1</v>
      </c>
      <c r="WS23" s="4"/>
      <c r="WT23" s="4"/>
      <c r="WU23" s="4">
        <v>1</v>
      </c>
      <c r="WV23" s="4"/>
    </row>
    <row r="24" spans="1:620" x14ac:dyDescent="0.25">
      <c r="A24" s="3">
        <v>11</v>
      </c>
      <c r="B24" s="4" t="s">
        <v>3170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>
        <v>1</v>
      </c>
      <c r="FA24" s="4"/>
      <c r="FB24" s="4"/>
      <c r="FC24" s="4"/>
      <c r="FD24" s="4"/>
      <c r="FE24" s="4">
        <v>1</v>
      </c>
      <c r="FF24" s="4">
        <v>1</v>
      </c>
      <c r="FG24" s="4"/>
      <c r="FH24" s="22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/>
      <c r="IJ24" s="4"/>
      <c r="IK24" s="4">
        <v>1</v>
      </c>
      <c r="IL24" s="4"/>
      <c r="IM24" s="4"/>
      <c r="IN24" s="4">
        <v>1</v>
      </c>
      <c r="IO24" s="4"/>
      <c r="IP24" s="4"/>
      <c r="IQ24" s="4">
        <v>1</v>
      </c>
      <c r="IR24" s="4"/>
      <c r="IS24" s="4"/>
      <c r="IT24" s="4">
        <v>1</v>
      </c>
      <c r="IU24" s="4"/>
      <c r="IV24" s="4"/>
      <c r="IW24" s="4">
        <v>1</v>
      </c>
      <c r="IX24" s="4"/>
      <c r="IY24" s="4"/>
      <c r="IZ24" s="4">
        <v>1</v>
      </c>
      <c r="JA24" s="4"/>
      <c r="JB24" s="4"/>
      <c r="JC24" s="4">
        <v>1</v>
      </c>
      <c r="JD24" s="4"/>
      <c r="JE24" s="4"/>
      <c r="JF24" s="4">
        <v>1</v>
      </c>
      <c r="JG24" s="4"/>
      <c r="JH24" s="4"/>
      <c r="JI24" s="4">
        <v>1</v>
      </c>
      <c r="JJ24" s="4"/>
      <c r="JK24" s="4"/>
      <c r="JL24" s="4">
        <v>1</v>
      </c>
      <c r="JM24" s="4"/>
      <c r="JN24" s="4"/>
      <c r="JO24" s="4">
        <v>1</v>
      </c>
      <c r="JP24" s="4"/>
      <c r="JQ24" s="4"/>
      <c r="JR24" s="4">
        <v>1</v>
      </c>
      <c r="JS24" s="4"/>
      <c r="JT24" s="4"/>
      <c r="JU24" s="4">
        <v>1</v>
      </c>
      <c r="JV24" s="4"/>
      <c r="JW24" s="4"/>
      <c r="JX24" s="4">
        <v>1</v>
      </c>
      <c r="JY24" s="4"/>
      <c r="JZ24" s="4"/>
      <c r="KA24" s="4">
        <v>1</v>
      </c>
      <c r="KB24" s="4"/>
      <c r="KC24" s="4"/>
      <c r="KD24" s="4">
        <v>1</v>
      </c>
      <c r="KE24" s="4"/>
      <c r="KF24" s="4"/>
      <c r="KG24" s="4">
        <v>1</v>
      </c>
      <c r="KH24" s="4"/>
      <c r="KI24" s="4"/>
      <c r="KJ24" s="4">
        <v>1</v>
      </c>
      <c r="KK24" s="4"/>
      <c r="KL24" s="4"/>
      <c r="KM24" s="4">
        <v>1</v>
      </c>
      <c r="KN24" s="4"/>
      <c r="KO24" s="4"/>
      <c r="KP24" s="4">
        <v>1</v>
      </c>
      <c r="KQ24" s="4"/>
      <c r="KR24" s="4"/>
      <c r="KS24" s="4">
        <v>1</v>
      </c>
      <c r="KT24" s="4"/>
      <c r="KU24" s="4"/>
      <c r="KV24" s="4">
        <v>1</v>
      </c>
      <c r="KW24" s="4"/>
      <c r="KX24" s="4"/>
      <c r="KY24" s="4">
        <v>1</v>
      </c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/>
      <c r="TC24" s="4"/>
      <c r="TD24" s="22">
        <v>1</v>
      </c>
      <c r="TE24" s="4"/>
      <c r="TF24" s="4"/>
      <c r="TG24" s="22">
        <v>1</v>
      </c>
      <c r="TH24" s="4"/>
      <c r="TI24" s="4"/>
      <c r="TJ24" s="22">
        <v>1</v>
      </c>
      <c r="TK24" s="4"/>
      <c r="TL24" s="4"/>
      <c r="TM24" s="22">
        <v>1</v>
      </c>
      <c r="TN24" s="4"/>
      <c r="TO24" s="4"/>
      <c r="TP24" s="22">
        <v>1</v>
      </c>
      <c r="TQ24" s="4"/>
      <c r="TR24" s="4"/>
      <c r="TS24" s="22">
        <v>1</v>
      </c>
      <c r="TT24" s="4"/>
      <c r="TU24" s="4"/>
      <c r="TV24" s="22">
        <v>1</v>
      </c>
      <c r="TW24" s="4"/>
      <c r="TX24" s="4"/>
      <c r="TY24" s="22">
        <v>1</v>
      </c>
      <c r="TZ24" s="4"/>
      <c r="UA24" s="4"/>
      <c r="UB24" s="22">
        <v>1</v>
      </c>
      <c r="UC24" s="4"/>
      <c r="UD24" s="4"/>
      <c r="UE24" s="22">
        <v>1</v>
      </c>
      <c r="UF24" s="4"/>
      <c r="UG24" s="4"/>
      <c r="UH24" s="22">
        <v>1</v>
      </c>
      <c r="UI24" s="4"/>
      <c r="UJ24" s="4"/>
      <c r="UK24" s="22">
        <v>1</v>
      </c>
      <c r="UL24" s="4"/>
      <c r="UM24" s="4"/>
      <c r="UN24" s="22">
        <v>1</v>
      </c>
      <c r="UO24" s="4"/>
      <c r="UP24" s="4"/>
      <c r="UQ24" s="22">
        <v>1</v>
      </c>
      <c r="UR24" s="4"/>
      <c r="US24" s="4"/>
      <c r="UT24" s="22">
        <v>1</v>
      </c>
      <c r="UU24" s="4"/>
      <c r="UV24" s="4"/>
      <c r="UW24" s="22">
        <v>1</v>
      </c>
      <c r="UX24" s="4"/>
      <c r="UY24" s="4"/>
      <c r="UZ24" s="22">
        <v>1</v>
      </c>
      <c r="VA24" s="4"/>
      <c r="VB24" s="4"/>
      <c r="VC24" s="22">
        <v>1</v>
      </c>
      <c r="VD24" s="4"/>
      <c r="VE24" s="4"/>
      <c r="VF24" s="22">
        <v>1</v>
      </c>
      <c r="VG24" s="4"/>
      <c r="VH24" s="4"/>
      <c r="VI24" s="22">
        <v>1</v>
      </c>
      <c r="VJ24" s="4"/>
      <c r="VK24" s="4"/>
      <c r="VL24" s="22">
        <v>1</v>
      </c>
      <c r="VM24" s="4"/>
      <c r="VN24" s="4"/>
      <c r="VO24" s="22">
        <v>1</v>
      </c>
      <c r="VP24" s="4"/>
      <c r="VQ24" s="4"/>
      <c r="VR24" s="22">
        <v>1</v>
      </c>
      <c r="VS24" s="4"/>
      <c r="VT24" s="4"/>
      <c r="VU24" s="22">
        <v>1</v>
      </c>
      <c r="VV24" s="4"/>
      <c r="VW24" s="4"/>
      <c r="VX24" s="22">
        <v>1</v>
      </c>
      <c r="VY24" s="4"/>
      <c r="VZ24" s="4"/>
      <c r="WA24" s="22">
        <v>1</v>
      </c>
      <c r="WB24" s="4"/>
      <c r="WC24" s="4"/>
      <c r="WD24" s="22">
        <v>1</v>
      </c>
      <c r="WE24" s="4"/>
      <c r="WF24" s="4"/>
      <c r="WG24" s="22">
        <v>1</v>
      </c>
      <c r="WH24" s="4">
        <v>1</v>
      </c>
      <c r="WI24" s="4"/>
      <c r="WJ24" s="4"/>
      <c r="WK24" s="4">
        <v>1</v>
      </c>
      <c r="WL24" s="4"/>
      <c r="WM24" s="4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</row>
    <row r="25" spans="1:620" x14ac:dyDescent="0.25">
      <c r="A25" s="3">
        <v>12</v>
      </c>
      <c r="B25" s="4" t="s">
        <v>3171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/>
      <c r="FB25" s="4">
        <v>1</v>
      </c>
      <c r="FC25" s="4">
        <v>1</v>
      </c>
      <c r="FD25" s="4"/>
      <c r="FE25" s="4"/>
      <c r="FF25" s="4"/>
      <c r="FG25" s="4"/>
      <c r="FH25" s="22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/>
      <c r="KL25" s="4">
        <v>1</v>
      </c>
      <c r="KM25" s="4"/>
      <c r="KN25" s="4">
        <v>1</v>
      </c>
      <c r="KO25" s="4"/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/>
      <c r="LB25" s="4">
        <v>1</v>
      </c>
      <c r="LC25" s="4"/>
      <c r="LD25" s="4"/>
      <c r="LE25" s="4">
        <v>1</v>
      </c>
      <c r="LF25" s="4"/>
      <c r="LG25" s="4"/>
      <c r="LH25" s="4">
        <v>1</v>
      </c>
      <c r="LI25" s="4"/>
      <c r="LJ25" s="4"/>
      <c r="LK25" s="4">
        <v>1</v>
      </c>
      <c r="LL25" s="4"/>
      <c r="LM25" s="4"/>
      <c r="LN25" s="4">
        <v>1</v>
      </c>
      <c r="LO25" s="4"/>
      <c r="LP25" s="4"/>
      <c r="LQ25" s="4">
        <v>1</v>
      </c>
      <c r="LR25" s="4"/>
      <c r="LS25" s="4"/>
      <c r="LT25" s="4">
        <v>1</v>
      </c>
      <c r="LU25" s="4"/>
      <c r="LV25" s="4"/>
      <c r="LW25" s="4">
        <v>1</v>
      </c>
      <c r="LX25" s="4"/>
      <c r="LY25" s="4"/>
      <c r="LZ25" s="4">
        <v>1</v>
      </c>
      <c r="MA25" s="4"/>
      <c r="MB25" s="4"/>
      <c r="MC25" s="4">
        <v>1</v>
      </c>
      <c r="MD25" s="4"/>
      <c r="ME25" s="4"/>
      <c r="MF25" s="4">
        <v>1</v>
      </c>
      <c r="MG25" s="4"/>
      <c r="MH25" s="4"/>
      <c r="MI25" s="4">
        <v>1</v>
      </c>
      <c r="MJ25" s="4"/>
      <c r="MK25" s="4"/>
      <c r="ML25" s="4">
        <v>1</v>
      </c>
      <c r="MM25" s="4"/>
      <c r="MN25" s="4"/>
      <c r="MO25" s="4">
        <v>1</v>
      </c>
      <c r="MP25" s="4"/>
      <c r="MQ25" s="4"/>
      <c r="MR25" s="4">
        <v>1</v>
      </c>
      <c r="MS25" s="4"/>
      <c r="MT25" s="4"/>
      <c r="MU25" s="4">
        <v>1</v>
      </c>
      <c r="MV25" s="4"/>
      <c r="MW25" s="4"/>
      <c r="MX25" s="4">
        <v>1</v>
      </c>
      <c r="MY25" s="4"/>
      <c r="MZ25" s="4"/>
      <c r="NA25" s="4">
        <v>1</v>
      </c>
      <c r="NB25" s="4"/>
      <c r="NC25" s="4"/>
      <c r="ND25" s="4">
        <v>1</v>
      </c>
      <c r="NE25" s="4"/>
      <c r="NF25" s="4"/>
      <c r="NG25" s="4">
        <v>1</v>
      </c>
      <c r="NH25" s="4"/>
      <c r="NI25" s="4"/>
      <c r="NJ25" s="4">
        <v>1</v>
      </c>
      <c r="NK25" s="4"/>
      <c r="NL25" s="4"/>
      <c r="NM25" s="4">
        <v>1</v>
      </c>
      <c r="NN25" s="4"/>
      <c r="NO25" s="4"/>
      <c r="NP25" s="4">
        <v>1</v>
      </c>
      <c r="NQ25" s="4"/>
      <c r="NR25" s="4"/>
      <c r="NS25" s="4">
        <v>1</v>
      </c>
      <c r="NT25" s="4"/>
      <c r="NU25" s="4"/>
      <c r="NV25" s="4">
        <v>1</v>
      </c>
      <c r="NW25" s="4"/>
      <c r="NX25" s="4"/>
      <c r="NY25" s="4">
        <v>1</v>
      </c>
      <c r="NZ25" s="4"/>
      <c r="OA25" s="4"/>
      <c r="OB25" s="4">
        <v>1</v>
      </c>
      <c r="OC25" s="4">
        <v>1</v>
      </c>
      <c r="OD25" s="4"/>
      <c r="OE25" s="4"/>
      <c r="OF25" s="4"/>
      <c r="OG25" s="4"/>
      <c r="OH25" s="4">
        <v>1</v>
      </c>
      <c r="OI25" s="4"/>
      <c r="OJ25" s="4"/>
      <c r="OK25" s="4">
        <v>1</v>
      </c>
      <c r="OL25" s="4"/>
      <c r="OM25" s="4"/>
      <c r="ON25" s="4">
        <v>1</v>
      </c>
      <c r="OO25" s="4"/>
      <c r="OP25" s="4"/>
      <c r="OQ25" s="4">
        <v>1</v>
      </c>
      <c r="OR25" s="4"/>
      <c r="OS25" s="4"/>
      <c r="OT25" s="4">
        <v>1</v>
      </c>
      <c r="OU25" s="4"/>
      <c r="OV25" s="4"/>
      <c r="OW25" s="4">
        <v>1</v>
      </c>
      <c r="OX25" s="4"/>
      <c r="OY25" s="4"/>
      <c r="OZ25" s="4">
        <v>1</v>
      </c>
      <c r="PA25" s="4"/>
      <c r="PB25" s="4"/>
      <c r="PC25" s="4">
        <v>1</v>
      </c>
      <c r="PD25" s="4"/>
      <c r="PE25" s="4"/>
      <c r="PF25" s="4">
        <v>1</v>
      </c>
      <c r="PG25" s="4"/>
      <c r="PH25" s="4"/>
      <c r="PI25" s="4">
        <v>1</v>
      </c>
      <c r="PJ25" s="4"/>
      <c r="PK25" s="4"/>
      <c r="PL25" s="4">
        <v>1</v>
      </c>
      <c r="PM25" s="4"/>
      <c r="PN25" s="4"/>
      <c r="PO25" s="4">
        <v>1</v>
      </c>
      <c r="PP25" s="4"/>
      <c r="PQ25" s="4"/>
      <c r="PR25" s="4">
        <v>1</v>
      </c>
      <c r="PS25" s="4"/>
      <c r="PT25" s="4"/>
      <c r="PU25" s="4">
        <v>1</v>
      </c>
      <c r="PV25" s="4"/>
      <c r="PW25" s="4"/>
      <c r="PX25" s="4">
        <v>1</v>
      </c>
      <c r="PY25" s="4"/>
      <c r="PZ25" s="4"/>
      <c r="QA25" s="4">
        <v>1</v>
      </c>
      <c r="QB25" s="4"/>
      <c r="QC25" s="4"/>
      <c r="QD25" s="4">
        <v>1</v>
      </c>
      <c r="QE25" s="4"/>
      <c r="QF25" s="4"/>
      <c r="QG25" s="4">
        <v>1</v>
      </c>
      <c r="QH25" s="4"/>
      <c r="QI25" s="4"/>
      <c r="QJ25" s="4">
        <v>1</v>
      </c>
      <c r="QK25" s="4"/>
      <c r="QL25" s="4"/>
      <c r="QM25" s="4">
        <v>1</v>
      </c>
      <c r="QN25" s="4"/>
      <c r="QO25" s="4"/>
      <c r="QP25" s="4">
        <v>1</v>
      </c>
      <c r="QQ25" s="4"/>
      <c r="QR25" s="4"/>
      <c r="QS25" s="4">
        <v>1</v>
      </c>
      <c r="QT25" s="4"/>
      <c r="QU25" s="4"/>
      <c r="QV25" s="4">
        <v>1</v>
      </c>
      <c r="QW25" s="4"/>
      <c r="QX25" s="4"/>
      <c r="QY25" s="4">
        <v>1</v>
      </c>
      <c r="QZ25" s="4"/>
      <c r="RA25" s="4"/>
      <c r="RB25" s="4">
        <v>1</v>
      </c>
      <c r="RC25" s="4"/>
      <c r="RD25" s="4"/>
      <c r="RE25" s="4">
        <v>1</v>
      </c>
      <c r="RF25" s="4"/>
      <c r="RG25" s="4"/>
      <c r="RH25" s="4">
        <v>1</v>
      </c>
      <c r="RI25" s="4"/>
      <c r="RJ25" s="4"/>
      <c r="RK25" s="4">
        <v>1</v>
      </c>
      <c r="RL25" s="4"/>
      <c r="RM25" s="4"/>
      <c r="RN25" s="4">
        <v>1</v>
      </c>
      <c r="RO25" s="4"/>
      <c r="RP25" s="4"/>
      <c r="RQ25" s="4">
        <v>1</v>
      </c>
      <c r="RR25" s="4"/>
      <c r="RS25" s="4"/>
      <c r="RT25" s="4">
        <v>1</v>
      </c>
      <c r="RU25" s="4"/>
      <c r="RV25" s="4"/>
      <c r="RW25" s="4">
        <v>1</v>
      </c>
      <c r="RX25" s="4"/>
      <c r="RY25" s="4"/>
      <c r="RZ25" s="4">
        <v>1</v>
      </c>
      <c r="SA25" s="4"/>
      <c r="SB25" s="4"/>
      <c r="SC25" s="4">
        <v>1</v>
      </c>
      <c r="SD25" s="4"/>
      <c r="SE25" s="4"/>
      <c r="SF25" s="4">
        <v>1</v>
      </c>
      <c r="SG25" s="4"/>
      <c r="SH25" s="4"/>
      <c r="SI25" s="4">
        <v>1</v>
      </c>
      <c r="SJ25" s="4"/>
      <c r="SK25" s="4"/>
      <c r="SL25" s="4">
        <v>1</v>
      </c>
      <c r="SM25" s="4"/>
      <c r="SN25" s="4"/>
      <c r="SO25" s="4">
        <v>1</v>
      </c>
      <c r="SP25" s="4"/>
      <c r="SQ25" s="4"/>
      <c r="SR25" s="4">
        <v>1</v>
      </c>
      <c r="SS25" s="4"/>
      <c r="ST25" s="4"/>
      <c r="SU25" s="4">
        <v>1</v>
      </c>
      <c r="SV25" s="4"/>
      <c r="SW25" s="4"/>
      <c r="SX25" s="4">
        <v>1</v>
      </c>
      <c r="SY25" s="4"/>
      <c r="SZ25" s="4"/>
      <c r="TA25" s="4">
        <v>1</v>
      </c>
      <c r="TB25" s="4">
        <v>1</v>
      </c>
      <c r="TC25" s="4"/>
      <c r="TD25" s="22"/>
      <c r="TE25" s="4">
        <v>1</v>
      </c>
      <c r="TF25" s="4"/>
      <c r="TG25" s="22"/>
      <c r="TH25" s="4">
        <v>1</v>
      </c>
      <c r="TI25" s="4"/>
      <c r="TJ25" s="22"/>
      <c r="TK25" s="4">
        <v>1</v>
      </c>
      <c r="TL25" s="4"/>
      <c r="TM25" s="22"/>
      <c r="TN25" s="4">
        <v>1</v>
      </c>
      <c r="TO25" s="4"/>
      <c r="TP25" s="22"/>
      <c r="TQ25" s="4">
        <v>1</v>
      </c>
      <c r="TR25" s="4"/>
      <c r="TS25" s="22"/>
      <c r="TT25" s="4">
        <v>1</v>
      </c>
      <c r="TU25" s="4"/>
      <c r="TV25" s="22"/>
      <c r="TW25" s="4">
        <v>1</v>
      </c>
      <c r="TX25" s="4"/>
      <c r="TY25" s="22"/>
      <c r="TZ25" s="4">
        <v>1</v>
      </c>
      <c r="UA25" s="4"/>
      <c r="UB25" s="22"/>
      <c r="UC25" s="4">
        <v>1</v>
      </c>
      <c r="UD25" s="4"/>
      <c r="UE25" s="22"/>
      <c r="UF25" s="4">
        <v>1</v>
      </c>
      <c r="UG25" s="4"/>
      <c r="UH25" s="22"/>
      <c r="UI25" s="4">
        <v>1</v>
      </c>
      <c r="UJ25" s="4"/>
      <c r="UK25" s="22"/>
      <c r="UL25" s="4">
        <v>1</v>
      </c>
      <c r="UM25" s="4"/>
      <c r="UN25" s="22"/>
      <c r="UO25" s="4">
        <v>1</v>
      </c>
      <c r="UP25" s="4"/>
      <c r="UQ25" s="22"/>
      <c r="UR25" s="4">
        <v>1</v>
      </c>
      <c r="US25" s="4"/>
      <c r="UT25" s="22"/>
      <c r="UU25" s="4">
        <v>1</v>
      </c>
      <c r="UV25" s="4"/>
      <c r="UW25" s="22"/>
      <c r="UX25" s="4">
        <v>1</v>
      </c>
      <c r="UY25" s="4"/>
      <c r="UZ25" s="22"/>
      <c r="VA25" s="4">
        <v>1</v>
      </c>
      <c r="VB25" s="4"/>
      <c r="VC25" s="22"/>
      <c r="VD25" s="4">
        <v>1</v>
      </c>
      <c r="VE25" s="4"/>
      <c r="VF25" s="22"/>
      <c r="VG25" s="4">
        <v>1</v>
      </c>
      <c r="VH25" s="4"/>
      <c r="VI25" s="22"/>
      <c r="VJ25" s="4">
        <v>1</v>
      </c>
      <c r="VK25" s="4"/>
      <c r="VL25" s="22"/>
      <c r="VM25" s="4">
        <v>1</v>
      </c>
      <c r="VN25" s="4"/>
      <c r="VO25" s="22"/>
      <c r="VP25" s="4">
        <v>1</v>
      </c>
      <c r="VQ25" s="4"/>
      <c r="VR25" s="22"/>
      <c r="VS25" s="4">
        <v>1</v>
      </c>
      <c r="VT25" s="4"/>
      <c r="VU25" s="22"/>
      <c r="VV25" s="4">
        <v>1</v>
      </c>
      <c r="VW25" s="4"/>
      <c r="VX25" s="22"/>
      <c r="VY25" s="4">
        <v>1</v>
      </c>
      <c r="VZ25" s="4"/>
      <c r="WA25" s="22"/>
      <c r="WB25" s="4">
        <v>1</v>
      </c>
      <c r="WC25" s="4"/>
      <c r="WD25" s="22"/>
      <c r="WE25" s="4">
        <v>1</v>
      </c>
      <c r="WF25" s="4"/>
      <c r="WG25" s="22"/>
      <c r="WH25" s="4"/>
      <c r="WI25" s="4"/>
      <c r="WJ25" s="4">
        <v>1</v>
      </c>
      <c r="WK25" s="4"/>
      <c r="WL25" s="4"/>
      <c r="WM25" s="4">
        <v>1</v>
      </c>
      <c r="WN25" s="4"/>
      <c r="WO25" s="4"/>
      <c r="WP25" s="4">
        <v>1</v>
      </c>
      <c r="WQ25" s="4"/>
      <c r="WR25" s="4"/>
      <c r="WS25" s="4">
        <v>1</v>
      </c>
      <c r="WT25" s="4"/>
      <c r="WU25" s="4"/>
      <c r="WV25" s="4">
        <v>1</v>
      </c>
    </row>
    <row r="26" spans="1:620" x14ac:dyDescent="0.25">
      <c r="A26" s="3">
        <v>13</v>
      </c>
      <c r="B26" s="4" t="s">
        <v>3172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22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/>
      <c r="KL26" s="4">
        <v>1</v>
      </c>
      <c r="KM26" s="4"/>
      <c r="KN26" s="4">
        <v>1</v>
      </c>
      <c r="KO26" s="4"/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22"/>
      <c r="TE26" s="4">
        <v>1</v>
      </c>
      <c r="TF26" s="4"/>
      <c r="TG26" s="22"/>
      <c r="TH26" s="4">
        <v>1</v>
      </c>
      <c r="TI26" s="4"/>
      <c r="TJ26" s="22"/>
      <c r="TK26" s="4">
        <v>1</v>
      </c>
      <c r="TL26" s="4"/>
      <c r="TM26" s="22"/>
      <c r="TN26" s="4">
        <v>1</v>
      </c>
      <c r="TO26" s="4"/>
      <c r="TP26" s="22"/>
      <c r="TQ26" s="4">
        <v>1</v>
      </c>
      <c r="TR26" s="4"/>
      <c r="TS26" s="22"/>
      <c r="TT26" s="4">
        <v>1</v>
      </c>
      <c r="TU26" s="4"/>
      <c r="TV26" s="22"/>
      <c r="TW26" s="4">
        <v>1</v>
      </c>
      <c r="TX26" s="4"/>
      <c r="TY26" s="22"/>
      <c r="TZ26" s="4">
        <v>1</v>
      </c>
      <c r="UA26" s="4"/>
      <c r="UB26" s="22"/>
      <c r="UC26" s="4">
        <v>1</v>
      </c>
      <c r="UD26" s="4"/>
      <c r="UE26" s="22"/>
      <c r="UF26" s="4">
        <v>1</v>
      </c>
      <c r="UG26" s="4"/>
      <c r="UH26" s="22"/>
      <c r="UI26" s="4">
        <v>1</v>
      </c>
      <c r="UJ26" s="4"/>
      <c r="UK26" s="22"/>
      <c r="UL26" s="4">
        <v>1</v>
      </c>
      <c r="UM26" s="4"/>
      <c r="UN26" s="22"/>
      <c r="UO26" s="4">
        <v>1</v>
      </c>
      <c r="UP26" s="4"/>
      <c r="UQ26" s="22"/>
      <c r="UR26" s="4">
        <v>1</v>
      </c>
      <c r="US26" s="4"/>
      <c r="UT26" s="22"/>
      <c r="UU26" s="4">
        <v>1</v>
      </c>
      <c r="UV26" s="4"/>
      <c r="UW26" s="22"/>
      <c r="UX26" s="4">
        <v>1</v>
      </c>
      <c r="UY26" s="4"/>
      <c r="UZ26" s="22"/>
      <c r="VA26" s="4">
        <v>1</v>
      </c>
      <c r="VB26" s="4"/>
      <c r="VC26" s="22"/>
      <c r="VD26" s="4">
        <v>1</v>
      </c>
      <c r="VE26" s="4"/>
      <c r="VF26" s="22"/>
      <c r="VG26" s="4">
        <v>1</v>
      </c>
      <c r="VH26" s="4"/>
      <c r="VI26" s="22"/>
      <c r="VJ26" s="4">
        <v>1</v>
      </c>
      <c r="VK26" s="4"/>
      <c r="VL26" s="22"/>
      <c r="VM26" s="4">
        <v>1</v>
      </c>
      <c r="VN26" s="4"/>
      <c r="VO26" s="22"/>
      <c r="VP26" s="4">
        <v>1</v>
      </c>
      <c r="VQ26" s="4"/>
      <c r="VR26" s="22"/>
      <c r="VS26" s="4">
        <v>1</v>
      </c>
      <c r="VT26" s="4"/>
      <c r="VU26" s="22"/>
      <c r="VV26" s="4">
        <v>1</v>
      </c>
      <c r="VW26" s="4"/>
      <c r="VX26" s="22"/>
      <c r="VY26" s="4">
        <v>1</v>
      </c>
      <c r="VZ26" s="4"/>
      <c r="WA26" s="22"/>
      <c r="WB26" s="4">
        <v>1</v>
      </c>
      <c r="WC26" s="4"/>
      <c r="WD26" s="22"/>
      <c r="WE26" s="4">
        <v>1</v>
      </c>
      <c r="WF26" s="4"/>
      <c r="WG26" s="22"/>
      <c r="WH26" s="4">
        <v>1</v>
      </c>
      <c r="WI26" s="4"/>
      <c r="WJ26" s="4"/>
      <c r="WK26" s="4">
        <v>1</v>
      </c>
      <c r="WL26" s="4"/>
      <c r="WM26" s="4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</row>
    <row r="27" spans="1:620" x14ac:dyDescent="0.25">
      <c r="A27" s="3">
        <v>14</v>
      </c>
      <c r="B27" s="4" t="s">
        <v>3173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/>
      <c r="M27" s="4"/>
      <c r="N27" s="4">
        <v>1</v>
      </c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/>
      <c r="CB27" s="4">
        <v>1</v>
      </c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>
        <v>1</v>
      </c>
      <c r="FA27" s="4"/>
      <c r="FB27" s="4"/>
      <c r="FC27" s="4"/>
      <c r="FD27" s="4"/>
      <c r="FE27" s="4">
        <v>1</v>
      </c>
      <c r="FF27" s="4">
        <v>1</v>
      </c>
      <c r="FG27" s="4"/>
      <c r="FH27" s="22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/>
      <c r="KL27" s="4"/>
      <c r="KM27" s="4">
        <v>1</v>
      </c>
      <c r="KN27" s="4">
        <v>1</v>
      </c>
      <c r="KO27" s="4"/>
      <c r="KP27" s="4"/>
      <c r="KQ27" s="4"/>
      <c r="KR27" s="4"/>
      <c r="KS27" s="4">
        <v>1</v>
      </c>
      <c r="KT27" s="4"/>
      <c r="KU27" s="4"/>
      <c r="KV27" s="4">
        <v>1</v>
      </c>
      <c r="KW27" s="4"/>
      <c r="KX27" s="4"/>
      <c r="KY27" s="4">
        <v>1</v>
      </c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22"/>
      <c r="TE27" s="4">
        <v>1</v>
      </c>
      <c r="TF27" s="4"/>
      <c r="TG27" s="22"/>
      <c r="TH27" s="4">
        <v>1</v>
      </c>
      <c r="TI27" s="4"/>
      <c r="TJ27" s="22"/>
      <c r="TK27" s="4">
        <v>1</v>
      </c>
      <c r="TL27" s="4"/>
      <c r="TM27" s="22"/>
      <c r="TN27" s="4">
        <v>1</v>
      </c>
      <c r="TO27" s="4"/>
      <c r="TP27" s="22"/>
      <c r="TQ27" s="4">
        <v>1</v>
      </c>
      <c r="TR27" s="4"/>
      <c r="TS27" s="22"/>
      <c r="TT27" s="4">
        <v>1</v>
      </c>
      <c r="TU27" s="4"/>
      <c r="TV27" s="22"/>
      <c r="TW27" s="4">
        <v>1</v>
      </c>
      <c r="TX27" s="4"/>
      <c r="TY27" s="22"/>
      <c r="TZ27" s="4">
        <v>1</v>
      </c>
      <c r="UA27" s="4"/>
      <c r="UB27" s="22"/>
      <c r="UC27" s="4">
        <v>1</v>
      </c>
      <c r="UD27" s="4"/>
      <c r="UE27" s="22"/>
      <c r="UF27" s="4">
        <v>1</v>
      </c>
      <c r="UG27" s="4"/>
      <c r="UH27" s="22"/>
      <c r="UI27" s="4">
        <v>1</v>
      </c>
      <c r="UJ27" s="4"/>
      <c r="UK27" s="22"/>
      <c r="UL27" s="4">
        <v>1</v>
      </c>
      <c r="UM27" s="4"/>
      <c r="UN27" s="22"/>
      <c r="UO27" s="4">
        <v>1</v>
      </c>
      <c r="UP27" s="4"/>
      <c r="UQ27" s="22"/>
      <c r="UR27" s="4">
        <v>1</v>
      </c>
      <c r="US27" s="4"/>
      <c r="UT27" s="22"/>
      <c r="UU27" s="4">
        <v>1</v>
      </c>
      <c r="UV27" s="4"/>
      <c r="UW27" s="22"/>
      <c r="UX27" s="4">
        <v>1</v>
      </c>
      <c r="UY27" s="4"/>
      <c r="UZ27" s="22"/>
      <c r="VA27" s="4">
        <v>1</v>
      </c>
      <c r="VB27" s="4"/>
      <c r="VC27" s="22"/>
      <c r="VD27" s="4">
        <v>1</v>
      </c>
      <c r="VE27" s="4"/>
      <c r="VF27" s="22"/>
      <c r="VG27" s="4">
        <v>1</v>
      </c>
      <c r="VH27" s="4"/>
      <c r="VI27" s="22"/>
      <c r="VJ27" s="4">
        <v>1</v>
      </c>
      <c r="VK27" s="4"/>
      <c r="VL27" s="22"/>
      <c r="VM27" s="4">
        <v>1</v>
      </c>
      <c r="VN27" s="4"/>
      <c r="VO27" s="22"/>
      <c r="VP27" s="4">
        <v>1</v>
      </c>
      <c r="VQ27" s="4"/>
      <c r="VR27" s="22"/>
      <c r="VS27" s="4">
        <v>1</v>
      </c>
      <c r="VT27" s="4"/>
      <c r="VU27" s="22"/>
      <c r="VV27" s="4">
        <v>1</v>
      </c>
      <c r="VW27" s="4"/>
      <c r="VX27" s="22"/>
      <c r="VY27" s="4">
        <v>1</v>
      </c>
      <c r="VZ27" s="4"/>
      <c r="WA27" s="22"/>
      <c r="WB27" s="4">
        <v>1</v>
      </c>
      <c r="WC27" s="4"/>
      <c r="WD27" s="22"/>
      <c r="WE27" s="4">
        <v>1</v>
      </c>
      <c r="WF27" s="4"/>
      <c r="WG27" s="22"/>
      <c r="WH27" s="4">
        <v>1</v>
      </c>
      <c r="WI27" s="4"/>
      <c r="WJ27" s="4"/>
      <c r="WK27" s="4">
        <v>1</v>
      </c>
      <c r="WL27" s="4"/>
      <c r="WM27" s="4"/>
      <c r="WN27" s="4">
        <v>1</v>
      </c>
      <c r="WO27" s="4"/>
      <c r="WP27" s="4"/>
      <c r="WQ27" s="4">
        <v>1</v>
      </c>
      <c r="WR27" s="4"/>
      <c r="WS27" s="4"/>
      <c r="WT27" s="4">
        <v>1</v>
      </c>
      <c r="WU27" s="4"/>
      <c r="WV27" s="4"/>
    </row>
    <row r="28" spans="1:620" x14ac:dyDescent="0.25">
      <c r="A28" s="3">
        <v>15</v>
      </c>
      <c r="B28" s="4" t="s">
        <v>3174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/>
      <c r="M28" s="4"/>
      <c r="N28" s="4">
        <v>1</v>
      </c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/>
      <c r="CB28" s="4">
        <v>1</v>
      </c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>
        <v>1</v>
      </c>
      <c r="FA28" s="4"/>
      <c r="FB28" s="4"/>
      <c r="FC28" s="4"/>
      <c r="FD28" s="4"/>
      <c r="FE28" s="4">
        <v>1</v>
      </c>
      <c r="FF28" s="4"/>
      <c r="FG28" s="4">
        <v>1</v>
      </c>
      <c r="FH28" s="22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/>
      <c r="KL28" s="4"/>
      <c r="KM28" s="4">
        <v>1</v>
      </c>
      <c r="KN28" s="4">
        <v>1</v>
      </c>
      <c r="KO28" s="4"/>
      <c r="KP28" s="4"/>
      <c r="KQ28" s="4"/>
      <c r="KR28" s="4"/>
      <c r="KS28" s="4">
        <v>1</v>
      </c>
      <c r="KT28" s="4"/>
      <c r="KU28" s="4"/>
      <c r="KV28" s="4">
        <v>1</v>
      </c>
      <c r="KW28" s="4"/>
      <c r="KX28" s="4"/>
      <c r="KY28" s="4">
        <v>1</v>
      </c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/>
      <c r="OV28" s="4">
        <v>1</v>
      </c>
      <c r="OW28" s="4"/>
      <c r="OX28" s="4"/>
      <c r="OY28" s="4">
        <v>1</v>
      </c>
      <c r="OZ28" s="4"/>
      <c r="PA28" s="4"/>
      <c r="PB28" s="4">
        <v>1</v>
      </c>
      <c r="PC28" s="4"/>
      <c r="PD28" s="4"/>
      <c r="PE28" s="4">
        <v>1</v>
      </c>
      <c r="PF28" s="4"/>
      <c r="PG28" s="4">
        <v>1</v>
      </c>
      <c r="PH28" s="4"/>
      <c r="PI28" s="4"/>
      <c r="PJ28" s="4"/>
      <c r="PK28" s="4">
        <v>1</v>
      </c>
      <c r="PL28" s="4"/>
      <c r="PM28" s="4"/>
      <c r="PN28" s="4">
        <v>1</v>
      </c>
      <c r="PO28" s="4"/>
      <c r="PP28" s="4"/>
      <c r="PQ28" s="4">
        <v>1</v>
      </c>
      <c r="PR28" s="4"/>
      <c r="PS28" s="4"/>
      <c r="PT28" s="4">
        <v>1</v>
      </c>
      <c r="PU28" s="4"/>
      <c r="PV28" s="4"/>
      <c r="PW28" s="4">
        <v>1</v>
      </c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/>
      <c r="QL28" s="4">
        <v>1</v>
      </c>
      <c r="QM28" s="4"/>
      <c r="QN28" s="4"/>
      <c r="QO28" s="4">
        <v>1</v>
      </c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/>
      <c r="RU28" s="4"/>
      <c r="RV28" s="4">
        <v>1</v>
      </c>
      <c r="RW28" s="4"/>
      <c r="RX28" s="4"/>
      <c r="RY28" s="4">
        <v>1</v>
      </c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>
        <v>1</v>
      </c>
      <c r="SI28" s="4"/>
      <c r="SJ28" s="4"/>
      <c r="SK28" s="4">
        <v>1</v>
      </c>
      <c r="SL28" s="4"/>
      <c r="SM28" s="4"/>
      <c r="SN28" s="4">
        <v>1</v>
      </c>
      <c r="SO28" s="4"/>
      <c r="SP28" s="4"/>
      <c r="SQ28" s="4">
        <v>1</v>
      </c>
      <c r="SR28" s="4"/>
      <c r="SS28" s="4"/>
      <c r="ST28" s="4">
        <v>1</v>
      </c>
      <c r="SU28" s="4"/>
      <c r="SV28" s="4"/>
      <c r="SW28" s="4">
        <v>1</v>
      </c>
      <c r="SX28" s="4"/>
      <c r="SY28" s="4"/>
      <c r="SZ28" s="4">
        <v>1</v>
      </c>
      <c r="TA28" s="4"/>
      <c r="TB28" s="4">
        <v>1</v>
      </c>
      <c r="TC28" s="4"/>
      <c r="TD28" s="22"/>
      <c r="TE28" s="4">
        <v>1</v>
      </c>
      <c r="TF28" s="4"/>
      <c r="TG28" s="22"/>
      <c r="TH28" s="4">
        <v>1</v>
      </c>
      <c r="TI28" s="4"/>
      <c r="TJ28" s="22"/>
      <c r="TK28" s="4">
        <v>1</v>
      </c>
      <c r="TL28" s="4"/>
      <c r="TM28" s="22"/>
      <c r="TN28" s="4">
        <v>1</v>
      </c>
      <c r="TO28" s="4"/>
      <c r="TP28" s="22"/>
      <c r="TQ28" s="4">
        <v>1</v>
      </c>
      <c r="TR28" s="4"/>
      <c r="TS28" s="22"/>
      <c r="TT28" s="4">
        <v>1</v>
      </c>
      <c r="TU28" s="4"/>
      <c r="TV28" s="22"/>
      <c r="TW28" s="4">
        <v>1</v>
      </c>
      <c r="TX28" s="4"/>
      <c r="TY28" s="22"/>
      <c r="TZ28" s="4">
        <v>1</v>
      </c>
      <c r="UA28" s="4"/>
      <c r="UB28" s="22"/>
      <c r="UC28" s="4">
        <v>1</v>
      </c>
      <c r="UD28" s="4"/>
      <c r="UE28" s="22"/>
      <c r="UF28" s="4">
        <v>1</v>
      </c>
      <c r="UG28" s="4"/>
      <c r="UH28" s="22"/>
      <c r="UI28" s="4">
        <v>1</v>
      </c>
      <c r="UJ28" s="4"/>
      <c r="UK28" s="22"/>
      <c r="UL28" s="4">
        <v>1</v>
      </c>
      <c r="UM28" s="4"/>
      <c r="UN28" s="22"/>
      <c r="UO28" s="4">
        <v>1</v>
      </c>
      <c r="UP28" s="4"/>
      <c r="UQ28" s="22"/>
      <c r="UR28" s="4">
        <v>1</v>
      </c>
      <c r="US28" s="4"/>
      <c r="UT28" s="22"/>
      <c r="UU28" s="4">
        <v>1</v>
      </c>
      <c r="UV28" s="4"/>
      <c r="UW28" s="22"/>
      <c r="UX28" s="4">
        <v>1</v>
      </c>
      <c r="UY28" s="4"/>
      <c r="UZ28" s="22"/>
      <c r="VA28" s="4">
        <v>1</v>
      </c>
      <c r="VB28" s="4"/>
      <c r="VC28" s="22"/>
      <c r="VD28" s="4">
        <v>1</v>
      </c>
      <c r="VE28" s="4"/>
      <c r="VF28" s="22"/>
      <c r="VG28" s="4">
        <v>1</v>
      </c>
      <c r="VH28" s="4"/>
      <c r="VI28" s="22"/>
      <c r="VJ28" s="4">
        <v>1</v>
      </c>
      <c r="VK28" s="4"/>
      <c r="VL28" s="22"/>
      <c r="VM28" s="4">
        <v>1</v>
      </c>
      <c r="VN28" s="4"/>
      <c r="VO28" s="22"/>
      <c r="VP28" s="4">
        <v>1</v>
      </c>
      <c r="VQ28" s="4"/>
      <c r="VR28" s="22"/>
      <c r="VS28" s="4">
        <v>1</v>
      </c>
      <c r="VT28" s="4"/>
      <c r="VU28" s="22"/>
      <c r="VV28" s="4">
        <v>1</v>
      </c>
      <c r="VW28" s="4"/>
      <c r="VX28" s="22"/>
      <c r="VY28" s="4">
        <v>1</v>
      </c>
      <c r="VZ28" s="4"/>
      <c r="WA28" s="22"/>
      <c r="WB28" s="4">
        <v>1</v>
      </c>
      <c r="WC28" s="4"/>
      <c r="WD28" s="22"/>
      <c r="WE28" s="4">
        <v>1</v>
      </c>
      <c r="WF28" s="4"/>
      <c r="WG28" s="22"/>
      <c r="WH28" s="4"/>
      <c r="WI28" s="4">
        <v>1</v>
      </c>
      <c r="WJ28" s="4"/>
      <c r="WK28" s="4"/>
      <c r="WL28" s="4">
        <v>1</v>
      </c>
      <c r="WM28" s="4"/>
      <c r="WN28" s="4"/>
      <c r="WO28" s="4">
        <v>1</v>
      </c>
      <c r="WP28" s="4"/>
      <c r="WQ28" s="4"/>
      <c r="WR28" s="4">
        <v>1</v>
      </c>
      <c r="WS28" s="4"/>
      <c r="WT28" s="4"/>
      <c r="WU28" s="4">
        <v>1</v>
      </c>
      <c r="WV28" s="4"/>
    </row>
    <row r="29" spans="1:620" x14ac:dyDescent="0.25">
      <c r="A29" s="3">
        <v>16</v>
      </c>
      <c r="B29" s="4" t="s">
        <v>3175</v>
      </c>
      <c r="C29" s="4">
        <v>1</v>
      </c>
      <c r="D29" s="4"/>
      <c r="E29" s="4"/>
      <c r="F29" s="4">
        <v>1</v>
      </c>
      <c r="G29" s="4"/>
      <c r="H29" s="4"/>
      <c r="I29" s="4"/>
      <c r="J29" s="4"/>
      <c r="K29" s="4">
        <v>1</v>
      </c>
      <c r="L29" s="4">
        <v>1</v>
      </c>
      <c r="M29" s="4"/>
      <c r="N29" s="4"/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>
        <v>1</v>
      </c>
      <c r="CA29" s="4"/>
      <c r="CB29" s="4"/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>
        <v>1</v>
      </c>
      <c r="CZ29" s="4"/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/>
      <c r="FA29" s="4"/>
      <c r="FB29" s="4">
        <v>1</v>
      </c>
      <c r="FC29" s="4">
        <v>1</v>
      </c>
      <c r="FD29" s="4"/>
      <c r="FE29" s="4"/>
      <c r="FF29" s="4"/>
      <c r="FG29" s="4"/>
      <c r="FH29" s="22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/>
      <c r="IT29" s="4">
        <v>1</v>
      </c>
      <c r="IU29" s="4"/>
      <c r="IV29" s="4"/>
      <c r="IW29" s="4">
        <v>1</v>
      </c>
      <c r="IX29" s="4"/>
      <c r="IY29" s="4"/>
      <c r="IZ29" s="4">
        <v>1</v>
      </c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/>
      <c r="JL29" s="4">
        <v>1</v>
      </c>
      <c r="JM29" s="4"/>
      <c r="JN29" s="4"/>
      <c r="JO29" s="4">
        <v>1</v>
      </c>
      <c r="JP29" s="4"/>
      <c r="JQ29" s="4"/>
      <c r="JR29" s="4">
        <v>1</v>
      </c>
      <c r="JS29" s="4"/>
      <c r="JT29" s="4"/>
      <c r="JU29" s="4">
        <v>1</v>
      </c>
      <c r="JV29" s="4"/>
      <c r="JW29" s="4"/>
      <c r="JX29" s="4">
        <v>1</v>
      </c>
      <c r="JY29" s="4"/>
      <c r="JZ29" s="4"/>
      <c r="KA29" s="4">
        <v>1</v>
      </c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>
        <v>1</v>
      </c>
      <c r="NV29" s="4"/>
      <c r="NW29" s="4"/>
      <c r="NX29" s="4">
        <v>1</v>
      </c>
      <c r="NY29" s="4"/>
      <c r="NZ29" s="4"/>
      <c r="OA29" s="4">
        <v>1</v>
      </c>
      <c r="OB29" s="4"/>
      <c r="OC29" s="4">
        <v>1</v>
      </c>
      <c r="OD29" s="4"/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/>
      <c r="OT29" s="4">
        <v>1</v>
      </c>
      <c r="OU29" s="4"/>
      <c r="OV29" s="4">
        <v>1</v>
      </c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/>
      <c r="QO29" s="4">
        <v>1</v>
      </c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4"/>
      <c r="QZ29" s="4"/>
      <c r="RA29" s="4">
        <v>1</v>
      </c>
      <c r="RB29" s="4"/>
      <c r="RC29" s="4"/>
      <c r="RD29" s="4"/>
      <c r="RE29" s="4">
        <v>1</v>
      </c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/>
      <c r="RQ29" s="4">
        <v>1</v>
      </c>
      <c r="RR29" s="4"/>
      <c r="RS29" s="4"/>
      <c r="RT29" s="4">
        <v>1</v>
      </c>
      <c r="RU29" s="4"/>
      <c r="RV29" s="4">
        <v>1</v>
      </c>
      <c r="RW29" s="4"/>
      <c r="RX29" s="4"/>
      <c r="RY29" s="4">
        <v>1</v>
      </c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4"/>
      <c r="SY29" s="4"/>
      <c r="SZ29" s="4">
        <v>1</v>
      </c>
      <c r="TA29" s="4"/>
      <c r="TB29" s="4"/>
      <c r="TC29" s="4">
        <v>1</v>
      </c>
      <c r="TD29" s="22"/>
      <c r="TE29" s="4"/>
      <c r="TF29" s="4">
        <v>1</v>
      </c>
      <c r="TG29" s="22"/>
      <c r="TH29" s="4"/>
      <c r="TI29" s="4">
        <v>1</v>
      </c>
      <c r="TJ29" s="22"/>
      <c r="TK29" s="4"/>
      <c r="TL29" s="4">
        <v>1</v>
      </c>
      <c r="TM29" s="22"/>
      <c r="TN29" s="4"/>
      <c r="TO29" s="4">
        <v>1</v>
      </c>
      <c r="TP29" s="22"/>
      <c r="TQ29" s="4"/>
      <c r="TR29" s="4">
        <v>1</v>
      </c>
      <c r="TS29" s="22"/>
      <c r="TT29" s="4"/>
      <c r="TU29" s="4">
        <v>1</v>
      </c>
      <c r="TV29" s="22"/>
      <c r="TW29" s="4"/>
      <c r="TX29" s="4">
        <v>1</v>
      </c>
      <c r="TY29" s="22"/>
      <c r="TZ29" s="4"/>
      <c r="UA29" s="4">
        <v>1</v>
      </c>
      <c r="UB29" s="22"/>
      <c r="UC29" s="4"/>
      <c r="UD29" s="4">
        <v>1</v>
      </c>
      <c r="UE29" s="22"/>
      <c r="UF29" s="4"/>
      <c r="UG29" s="4">
        <v>1</v>
      </c>
      <c r="UH29" s="22"/>
      <c r="UI29" s="4"/>
      <c r="UJ29" s="4">
        <v>1</v>
      </c>
      <c r="UK29" s="22"/>
      <c r="UL29" s="4"/>
      <c r="UM29" s="4">
        <v>1</v>
      </c>
      <c r="UN29" s="22"/>
      <c r="UO29" s="4"/>
      <c r="UP29" s="4">
        <v>1</v>
      </c>
      <c r="UQ29" s="22"/>
      <c r="UR29" s="4"/>
      <c r="US29" s="4">
        <v>1</v>
      </c>
      <c r="UT29" s="22"/>
      <c r="UU29" s="4"/>
      <c r="UV29" s="4">
        <v>1</v>
      </c>
      <c r="UW29" s="22"/>
      <c r="UX29" s="4"/>
      <c r="UY29" s="4">
        <v>1</v>
      </c>
      <c r="UZ29" s="22"/>
      <c r="VA29" s="4"/>
      <c r="VB29" s="4">
        <v>1</v>
      </c>
      <c r="VC29" s="22"/>
      <c r="VD29" s="4"/>
      <c r="VE29" s="4">
        <v>1</v>
      </c>
      <c r="VF29" s="22"/>
      <c r="VG29" s="4"/>
      <c r="VH29" s="4">
        <v>1</v>
      </c>
      <c r="VI29" s="22"/>
      <c r="VJ29" s="4"/>
      <c r="VK29" s="4">
        <v>1</v>
      </c>
      <c r="VL29" s="22"/>
      <c r="VM29" s="4"/>
      <c r="VN29" s="4">
        <v>1</v>
      </c>
      <c r="VO29" s="22"/>
      <c r="VP29" s="4"/>
      <c r="VQ29" s="4">
        <v>1</v>
      </c>
      <c r="VR29" s="22"/>
      <c r="VS29" s="4"/>
      <c r="VT29" s="4">
        <v>1</v>
      </c>
      <c r="VU29" s="22"/>
      <c r="VV29" s="4"/>
      <c r="VW29" s="4">
        <v>1</v>
      </c>
      <c r="VX29" s="22"/>
      <c r="VY29" s="4"/>
      <c r="VZ29" s="4">
        <v>1</v>
      </c>
      <c r="WA29" s="22"/>
      <c r="WB29" s="4"/>
      <c r="WC29" s="4">
        <v>1</v>
      </c>
      <c r="WD29" s="22"/>
      <c r="WE29" s="4"/>
      <c r="WF29" s="4">
        <v>1</v>
      </c>
      <c r="WG29" s="22"/>
      <c r="WH29" s="4"/>
      <c r="WI29" s="4">
        <v>1</v>
      </c>
      <c r="WJ29" s="4"/>
      <c r="WK29" s="4"/>
      <c r="WL29" s="4">
        <v>1</v>
      </c>
      <c r="WM29" s="4"/>
      <c r="WN29" s="4"/>
      <c r="WO29" s="4">
        <v>1</v>
      </c>
      <c r="WP29" s="4"/>
      <c r="WQ29" s="4"/>
      <c r="WR29" s="4">
        <v>1</v>
      </c>
      <c r="WS29" s="4"/>
      <c r="WT29" s="4"/>
      <c r="WU29" s="4">
        <v>1</v>
      </c>
      <c r="WV29" s="4"/>
    </row>
    <row r="30" spans="1:620" x14ac:dyDescent="0.25">
      <c r="A30" s="3">
        <v>17</v>
      </c>
      <c r="B30" s="4" t="s">
        <v>3176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22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/>
      <c r="KL30" s="4">
        <v>1</v>
      </c>
      <c r="KM30" s="4"/>
      <c r="KN30" s="4">
        <v>1</v>
      </c>
      <c r="KO30" s="4"/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/>
      <c r="OS30" s="4">
        <v>1</v>
      </c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22"/>
      <c r="TE30" s="4">
        <v>1</v>
      </c>
      <c r="TF30" s="4"/>
      <c r="TG30" s="22"/>
      <c r="TH30" s="4">
        <v>1</v>
      </c>
      <c r="TI30" s="4"/>
      <c r="TJ30" s="22"/>
      <c r="TK30" s="4">
        <v>1</v>
      </c>
      <c r="TL30" s="4"/>
      <c r="TM30" s="22"/>
      <c r="TN30" s="4">
        <v>1</v>
      </c>
      <c r="TO30" s="4"/>
      <c r="TP30" s="22"/>
      <c r="TQ30" s="4">
        <v>1</v>
      </c>
      <c r="TR30" s="4"/>
      <c r="TS30" s="22"/>
      <c r="TT30" s="4">
        <v>1</v>
      </c>
      <c r="TU30" s="4"/>
      <c r="TV30" s="22"/>
      <c r="TW30" s="4">
        <v>1</v>
      </c>
      <c r="TX30" s="4"/>
      <c r="TY30" s="22"/>
      <c r="TZ30" s="4">
        <v>1</v>
      </c>
      <c r="UA30" s="4"/>
      <c r="UB30" s="22"/>
      <c r="UC30" s="4">
        <v>1</v>
      </c>
      <c r="UD30" s="4"/>
      <c r="UE30" s="22"/>
      <c r="UF30" s="4">
        <v>1</v>
      </c>
      <c r="UG30" s="4"/>
      <c r="UH30" s="22"/>
      <c r="UI30" s="4">
        <v>1</v>
      </c>
      <c r="UJ30" s="4"/>
      <c r="UK30" s="22"/>
      <c r="UL30" s="4">
        <v>1</v>
      </c>
      <c r="UM30" s="4"/>
      <c r="UN30" s="22"/>
      <c r="UO30" s="4">
        <v>1</v>
      </c>
      <c r="UP30" s="4"/>
      <c r="UQ30" s="22"/>
      <c r="UR30" s="4">
        <v>1</v>
      </c>
      <c r="US30" s="4"/>
      <c r="UT30" s="22"/>
      <c r="UU30" s="4">
        <v>1</v>
      </c>
      <c r="UV30" s="4"/>
      <c r="UW30" s="22"/>
      <c r="UX30" s="4">
        <v>1</v>
      </c>
      <c r="UY30" s="4"/>
      <c r="UZ30" s="22"/>
      <c r="VA30" s="4">
        <v>1</v>
      </c>
      <c r="VB30" s="4"/>
      <c r="VC30" s="22"/>
      <c r="VD30" s="4">
        <v>1</v>
      </c>
      <c r="VE30" s="4"/>
      <c r="VF30" s="22"/>
      <c r="VG30" s="4">
        <v>1</v>
      </c>
      <c r="VH30" s="4"/>
      <c r="VI30" s="22"/>
      <c r="VJ30" s="4">
        <v>1</v>
      </c>
      <c r="VK30" s="4"/>
      <c r="VL30" s="22"/>
      <c r="VM30" s="4">
        <v>1</v>
      </c>
      <c r="VN30" s="4"/>
      <c r="VO30" s="22"/>
      <c r="VP30" s="4">
        <v>1</v>
      </c>
      <c r="VQ30" s="4"/>
      <c r="VR30" s="22"/>
      <c r="VS30" s="4">
        <v>1</v>
      </c>
      <c r="VT30" s="4"/>
      <c r="VU30" s="22"/>
      <c r="VV30" s="4">
        <v>1</v>
      </c>
      <c r="VW30" s="4"/>
      <c r="VX30" s="22"/>
      <c r="VY30" s="4">
        <v>1</v>
      </c>
      <c r="VZ30" s="4"/>
      <c r="WA30" s="22"/>
      <c r="WB30" s="4">
        <v>1</v>
      </c>
      <c r="WC30" s="4"/>
      <c r="WD30" s="22"/>
      <c r="WE30" s="4">
        <v>1</v>
      </c>
      <c r="WF30" s="4"/>
      <c r="WG30" s="22"/>
      <c r="WH30" s="4">
        <v>1</v>
      </c>
      <c r="WI30" s="4"/>
      <c r="WJ30" s="4"/>
      <c r="WK30" s="4">
        <v>1</v>
      </c>
      <c r="WL30" s="4"/>
      <c r="WM30" s="4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</row>
    <row r="31" spans="1:620" x14ac:dyDescent="0.25">
      <c r="A31" s="3">
        <v>18</v>
      </c>
      <c r="B31" s="4" t="s">
        <v>3177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>
        <v>1</v>
      </c>
      <c r="FA31" s="4"/>
      <c r="FB31" s="4"/>
      <c r="FC31" s="4"/>
      <c r="FD31" s="4">
        <v>1</v>
      </c>
      <c r="FE31" s="4"/>
      <c r="FF31" s="4">
        <v>1</v>
      </c>
      <c r="FG31" s="4"/>
      <c r="FH31" s="22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/>
      <c r="KL31" s="4">
        <v>1</v>
      </c>
      <c r="KM31" s="4"/>
      <c r="KN31" s="4">
        <v>1</v>
      </c>
      <c r="KO31" s="4"/>
      <c r="KP31" s="4"/>
      <c r="KQ31" s="4"/>
      <c r="KR31" s="4">
        <v>1</v>
      </c>
      <c r="KS31" s="4"/>
      <c r="KT31" s="4"/>
      <c r="KU31" s="4">
        <v>1</v>
      </c>
      <c r="KV31" s="4"/>
      <c r="KW31" s="4"/>
      <c r="KX31" s="4">
        <v>1</v>
      </c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/>
      <c r="OS31" s="4">
        <v>1</v>
      </c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4"/>
      <c r="SY31" s="4">
        <v>1</v>
      </c>
      <c r="SZ31" s="4"/>
      <c r="TA31" s="4"/>
      <c r="TB31" s="4">
        <v>1</v>
      </c>
      <c r="TC31" s="4"/>
      <c r="TD31" s="22"/>
      <c r="TE31" s="4">
        <v>1</v>
      </c>
      <c r="TF31" s="4"/>
      <c r="TG31" s="22"/>
      <c r="TH31" s="4">
        <v>1</v>
      </c>
      <c r="TI31" s="4"/>
      <c r="TJ31" s="22"/>
      <c r="TK31" s="4">
        <v>1</v>
      </c>
      <c r="TL31" s="4"/>
      <c r="TM31" s="22"/>
      <c r="TN31" s="4">
        <v>1</v>
      </c>
      <c r="TO31" s="4"/>
      <c r="TP31" s="22"/>
      <c r="TQ31" s="4">
        <v>1</v>
      </c>
      <c r="TR31" s="4"/>
      <c r="TS31" s="22"/>
      <c r="TT31" s="4">
        <v>1</v>
      </c>
      <c r="TU31" s="4"/>
      <c r="TV31" s="22"/>
      <c r="TW31" s="4">
        <v>1</v>
      </c>
      <c r="TX31" s="4"/>
      <c r="TY31" s="22"/>
      <c r="TZ31" s="4">
        <v>1</v>
      </c>
      <c r="UA31" s="4"/>
      <c r="UB31" s="22"/>
      <c r="UC31" s="4">
        <v>1</v>
      </c>
      <c r="UD31" s="4"/>
      <c r="UE31" s="22"/>
      <c r="UF31" s="4">
        <v>1</v>
      </c>
      <c r="UG31" s="4"/>
      <c r="UH31" s="22"/>
      <c r="UI31" s="4">
        <v>1</v>
      </c>
      <c r="UJ31" s="4"/>
      <c r="UK31" s="22"/>
      <c r="UL31" s="4">
        <v>1</v>
      </c>
      <c r="UM31" s="4"/>
      <c r="UN31" s="22"/>
      <c r="UO31" s="4">
        <v>1</v>
      </c>
      <c r="UP31" s="4"/>
      <c r="UQ31" s="22"/>
      <c r="UR31" s="4">
        <v>1</v>
      </c>
      <c r="US31" s="4"/>
      <c r="UT31" s="22"/>
      <c r="UU31" s="4">
        <v>1</v>
      </c>
      <c r="UV31" s="4"/>
      <c r="UW31" s="22"/>
      <c r="UX31" s="4">
        <v>1</v>
      </c>
      <c r="UY31" s="4"/>
      <c r="UZ31" s="22"/>
      <c r="VA31" s="4">
        <v>1</v>
      </c>
      <c r="VB31" s="4"/>
      <c r="VC31" s="22"/>
      <c r="VD31" s="4">
        <v>1</v>
      </c>
      <c r="VE31" s="4"/>
      <c r="VF31" s="22"/>
      <c r="VG31" s="4">
        <v>1</v>
      </c>
      <c r="VH31" s="4"/>
      <c r="VI31" s="22"/>
      <c r="VJ31" s="4">
        <v>1</v>
      </c>
      <c r="VK31" s="4"/>
      <c r="VL31" s="22"/>
      <c r="VM31" s="4">
        <v>1</v>
      </c>
      <c r="VN31" s="4"/>
      <c r="VO31" s="22"/>
      <c r="VP31" s="4">
        <v>1</v>
      </c>
      <c r="VQ31" s="4"/>
      <c r="VR31" s="22"/>
      <c r="VS31" s="4">
        <v>1</v>
      </c>
      <c r="VT31" s="4"/>
      <c r="VU31" s="22"/>
      <c r="VV31" s="4">
        <v>1</v>
      </c>
      <c r="VW31" s="4"/>
      <c r="VX31" s="22"/>
      <c r="VY31" s="4">
        <v>1</v>
      </c>
      <c r="VZ31" s="4"/>
      <c r="WA31" s="22"/>
      <c r="WB31" s="4">
        <v>1</v>
      </c>
      <c r="WC31" s="4"/>
      <c r="WD31" s="22"/>
      <c r="WE31" s="4">
        <v>1</v>
      </c>
      <c r="WF31" s="4"/>
      <c r="WG31" s="22"/>
      <c r="WH31" s="4">
        <v>1</v>
      </c>
      <c r="WI31" s="4"/>
      <c r="WJ31" s="4"/>
      <c r="WK31" s="4">
        <v>1</v>
      </c>
      <c r="WL31" s="4"/>
      <c r="WM31" s="4"/>
      <c r="WN31" s="4">
        <v>1</v>
      </c>
      <c r="WO31" s="4"/>
      <c r="WP31" s="4"/>
      <c r="WQ31" s="4">
        <v>1</v>
      </c>
      <c r="WR31" s="4"/>
      <c r="WS31" s="4"/>
      <c r="WT31" s="4">
        <v>1</v>
      </c>
      <c r="WU31" s="4"/>
      <c r="WV31" s="4"/>
    </row>
    <row r="32" spans="1:620" x14ac:dyDescent="0.25">
      <c r="A32" s="3">
        <v>19</v>
      </c>
      <c r="B32" s="4" t="s">
        <v>3178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/>
      <c r="DW32" s="4">
        <v>1</v>
      </c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22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4"/>
      <c r="NW32" s="4">
        <v>1</v>
      </c>
      <c r="NX32" s="4"/>
      <c r="NY32" s="4"/>
      <c r="NZ32" s="4"/>
      <c r="OA32" s="4">
        <v>1</v>
      </c>
      <c r="OB32" s="4"/>
      <c r="OC32" s="4">
        <v>1</v>
      </c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/>
      <c r="OS32" s="4">
        <v>1</v>
      </c>
      <c r="OT32" s="4"/>
      <c r="OU32" s="4">
        <v>1</v>
      </c>
      <c r="OV32" s="4"/>
      <c r="OW32" s="4"/>
      <c r="OX32" s="4">
        <v>1</v>
      </c>
      <c r="OY32" s="4"/>
      <c r="OZ32" s="4"/>
      <c r="PA32" s="4">
        <v>1</v>
      </c>
      <c r="PB32" s="4"/>
      <c r="PC32" s="4"/>
      <c r="PD32" s="4">
        <v>1</v>
      </c>
      <c r="PE32" s="4"/>
      <c r="PF32" s="4"/>
      <c r="PG32" s="4">
        <v>1</v>
      </c>
      <c r="PH32" s="4"/>
      <c r="PI32" s="4"/>
      <c r="PJ32" s="4">
        <v>1</v>
      </c>
      <c r="PK32" s="4"/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4"/>
      <c r="QQ32" s="4">
        <v>1</v>
      </c>
      <c r="QR32" s="4"/>
      <c r="QS32" s="4"/>
      <c r="QT32" s="4">
        <v>1</v>
      </c>
      <c r="QU32" s="4"/>
      <c r="QV32" s="4"/>
      <c r="QW32" s="4">
        <v>1</v>
      </c>
      <c r="QX32" s="4"/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>
        <v>1</v>
      </c>
      <c r="ST32" s="4"/>
      <c r="SU32" s="4"/>
      <c r="SV32" s="4">
        <v>1</v>
      </c>
      <c r="SW32" s="4"/>
      <c r="SX32" s="4"/>
      <c r="SY32" s="4">
        <v>1</v>
      </c>
      <c r="SZ32" s="4"/>
      <c r="TA32" s="4"/>
      <c r="TB32" s="4">
        <v>1</v>
      </c>
      <c r="TC32" s="4"/>
      <c r="TD32" s="22"/>
      <c r="TE32" s="4">
        <v>1</v>
      </c>
      <c r="TF32" s="4"/>
      <c r="TG32" s="22"/>
      <c r="TH32" s="4">
        <v>1</v>
      </c>
      <c r="TI32" s="4"/>
      <c r="TJ32" s="22"/>
      <c r="TK32" s="4">
        <v>1</v>
      </c>
      <c r="TL32" s="4"/>
      <c r="TM32" s="22"/>
      <c r="TN32" s="4">
        <v>1</v>
      </c>
      <c r="TO32" s="4"/>
      <c r="TP32" s="22"/>
      <c r="TQ32" s="4">
        <v>1</v>
      </c>
      <c r="TR32" s="4"/>
      <c r="TS32" s="22"/>
      <c r="TT32" s="4">
        <v>1</v>
      </c>
      <c r="TU32" s="4"/>
      <c r="TV32" s="22"/>
      <c r="TW32" s="4">
        <v>1</v>
      </c>
      <c r="TX32" s="4"/>
      <c r="TY32" s="22"/>
      <c r="TZ32" s="4">
        <v>1</v>
      </c>
      <c r="UA32" s="4"/>
      <c r="UB32" s="22"/>
      <c r="UC32" s="4">
        <v>1</v>
      </c>
      <c r="UD32" s="4"/>
      <c r="UE32" s="22"/>
      <c r="UF32" s="4">
        <v>1</v>
      </c>
      <c r="UG32" s="4"/>
      <c r="UH32" s="22"/>
      <c r="UI32" s="4">
        <v>1</v>
      </c>
      <c r="UJ32" s="4"/>
      <c r="UK32" s="22"/>
      <c r="UL32" s="4">
        <v>1</v>
      </c>
      <c r="UM32" s="4"/>
      <c r="UN32" s="22"/>
      <c r="UO32" s="4">
        <v>1</v>
      </c>
      <c r="UP32" s="4"/>
      <c r="UQ32" s="22"/>
      <c r="UR32" s="4">
        <v>1</v>
      </c>
      <c r="US32" s="4"/>
      <c r="UT32" s="22"/>
      <c r="UU32" s="4">
        <v>1</v>
      </c>
      <c r="UV32" s="4"/>
      <c r="UW32" s="22"/>
      <c r="UX32" s="4">
        <v>1</v>
      </c>
      <c r="UY32" s="4"/>
      <c r="UZ32" s="22"/>
      <c r="VA32" s="4">
        <v>1</v>
      </c>
      <c r="VB32" s="4"/>
      <c r="VC32" s="22"/>
      <c r="VD32" s="4">
        <v>1</v>
      </c>
      <c r="VE32" s="4"/>
      <c r="VF32" s="22"/>
      <c r="VG32" s="4">
        <v>1</v>
      </c>
      <c r="VH32" s="4"/>
      <c r="VI32" s="22"/>
      <c r="VJ32" s="4">
        <v>1</v>
      </c>
      <c r="VK32" s="4"/>
      <c r="VL32" s="22"/>
      <c r="VM32" s="4">
        <v>1</v>
      </c>
      <c r="VN32" s="4"/>
      <c r="VO32" s="22"/>
      <c r="VP32" s="4">
        <v>1</v>
      </c>
      <c r="VQ32" s="4"/>
      <c r="VR32" s="22"/>
      <c r="VS32" s="4">
        <v>1</v>
      </c>
      <c r="VT32" s="4"/>
      <c r="VU32" s="22"/>
      <c r="VV32" s="4">
        <v>1</v>
      </c>
      <c r="VW32" s="4"/>
      <c r="VX32" s="22"/>
      <c r="VY32" s="4">
        <v>1</v>
      </c>
      <c r="VZ32" s="4"/>
      <c r="WA32" s="22"/>
      <c r="WB32" s="4">
        <v>1</v>
      </c>
      <c r="WC32" s="4"/>
      <c r="WD32" s="22"/>
      <c r="WE32" s="4">
        <v>1</v>
      </c>
      <c r="WF32" s="4"/>
      <c r="WG32" s="22"/>
      <c r="WH32" s="4">
        <v>1</v>
      </c>
      <c r="WI32" s="4"/>
      <c r="WJ32" s="4"/>
      <c r="WK32" s="4">
        <v>1</v>
      </c>
      <c r="WL32" s="4"/>
      <c r="WM32" s="4"/>
      <c r="WN32" s="4">
        <v>1</v>
      </c>
      <c r="WO32" s="4"/>
      <c r="WP32" s="4"/>
      <c r="WQ32" s="4">
        <v>1</v>
      </c>
      <c r="WR32" s="4"/>
      <c r="WS32" s="4"/>
      <c r="WT32" s="4">
        <v>1</v>
      </c>
      <c r="WU32" s="4"/>
      <c r="WV32" s="4"/>
    </row>
    <row r="33" spans="1:689" x14ac:dyDescent="0.25">
      <c r="A33" s="3">
        <v>20</v>
      </c>
      <c r="B33" s="4" t="s">
        <v>3179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>
        <v>1</v>
      </c>
      <c r="FA33" s="4"/>
      <c r="FB33" s="4"/>
      <c r="FC33" s="4"/>
      <c r="FD33" s="4">
        <v>1</v>
      </c>
      <c r="FE33" s="4"/>
      <c r="FF33" s="4">
        <v>1</v>
      </c>
      <c r="FG33" s="4"/>
      <c r="FH33" s="22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/>
      <c r="OS33" s="4">
        <v>1</v>
      </c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>
        <v>1</v>
      </c>
      <c r="SQ33" s="4"/>
      <c r="SR33" s="4"/>
      <c r="SS33" s="4">
        <v>1</v>
      </c>
      <c r="ST33" s="4"/>
      <c r="SU33" s="4"/>
      <c r="SV33" s="4">
        <v>1</v>
      </c>
      <c r="SW33" s="4"/>
      <c r="SX33" s="4"/>
      <c r="SY33" s="4">
        <v>1</v>
      </c>
      <c r="SZ33" s="4"/>
      <c r="TA33" s="4"/>
      <c r="TB33" s="4">
        <v>1</v>
      </c>
      <c r="TC33" s="4"/>
      <c r="TD33" s="22"/>
      <c r="TE33" s="4">
        <v>1</v>
      </c>
      <c r="TF33" s="4"/>
      <c r="TG33" s="22"/>
      <c r="TH33" s="4">
        <v>1</v>
      </c>
      <c r="TI33" s="4"/>
      <c r="TJ33" s="22"/>
      <c r="TK33" s="4">
        <v>1</v>
      </c>
      <c r="TL33" s="4"/>
      <c r="TM33" s="22"/>
      <c r="TN33" s="4">
        <v>1</v>
      </c>
      <c r="TO33" s="4"/>
      <c r="TP33" s="22"/>
      <c r="TQ33" s="4">
        <v>1</v>
      </c>
      <c r="TR33" s="4"/>
      <c r="TS33" s="22"/>
      <c r="TT33" s="4">
        <v>1</v>
      </c>
      <c r="TU33" s="4"/>
      <c r="TV33" s="22"/>
      <c r="TW33" s="4">
        <v>1</v>
      </c>
      <c r="TX33" s="4"/>
      <c r="TY33" s="22"/>
      <c r="TZ33" s="4">
        <v>1</v>
      </c>
      <c r="UA33" s="4"/>
      <c r="UB33" s="22"/>
      <c r="UC33" s="4">
        <v>1</v>
      </c>
      <c r="UD33" s="4"/>
      <c r="UE33" s="22"/>
      <c r="UF33" s="4">
        <v>1</v>
      </c>
      <c r="UG33" s="4"/>
      <c r="UH33" s="22"/>
      <c r="UI33" s="4">
        <v>1</v>
      </c>
      <c r="UJ33" s="4"/>
      <c r="UK33" s="22"/>
      <c r="UL33" s="4">
        <v>1</v>
      </c>
      <c r="UM33" s="4"/>
      <c r="UN33" s="22"/>
      <c r="UO33" s="4">
        <v>1</v>
      </c>
      <c r="UP33" s="4"/>
      <c r="UQ33" s="22"/>
      <c r="UR33" s="4">
        <v>1</v>
      </c>
      <c r="US33" s="4"/>
      <c r="UT33" s="22"/>
      <c r="UU33" s="4">
        <v>1</v>
      </c>
      <c r="UV33" s="4"/>
      <c r="UW33" s="22"/>
      <c r="UX33" s="4">
        <v>1</v>
      </c>
      <c r="UY33" s="4"/>
      <c r="UZ33" s="22"/>
      <c r="VA33" s="4">
        <v>1</v>
      </c>
      <c r="VB33" s="4"/>
      <c r="VC33" s="22"/>
      <c r="VD33" s="4">
        <v>1</v>
      </c>
      <c r="VE33" s="4"/>
      <c r="VF33" s="22"/>
      <c r="VG33" s="4">
        <v>1</v>
      </c>
      <c r="VH33" s="4"/>
      <c r="VI33" s="22"/>
      <c r="VJ33" s="4">
        <v>1</v>
      </c>
      <c r="VK33" s="4"/>
      <c r="VL33" s="22"/>
      <c r="VM33" s="4">
        <v>1</v>
      </c>
      <c r="VN33" s="4"/>
      <c r="VO33" s="22"/>
      <c r="VP33" s="4">
        <v>1</v>
      </c>
      <c r="VQ33" s="4"/>
      <c r="VR33" s="22"/>
      <c r="VS33" s="4">
        <v>1</v>
      </c>
      <c r="VT33" s="4"/>
      <c r="VU33" s="22"/>
      <c r="VV33" s="4">
        <v>1</v>
      </c>
      <c r="VW33" s="4"/>
      <c r="VX33" s="22"/>
      <c r="VY33" s="4">
        <v>1</v>
      </c>
      <c r="VZ33" s="4"/>
      <c r="WA33" s="22"/>
      <c r="WB33" s="4">
        <v>1</v>
      </c>
      <c r="WC33" s="4"/>
      <c r="WD33" s="22"/>
      <c r="WE33" s="4">
        <v>1</v>
      </c>
      <c r="WF33" s="4"/>
      <c r="WG33" s="22"/>
      <c r="WH33" s="4">
        <v>1</v>
      </c>
      <c r="WI33" s="4"/>
      <c r="WJ33" s="4"/>
      <c r="WK33" s="4">
        <v>1</v>
      </c>
      <c r="WL33" s="4"/>
      <c r="WM33" s="4"/>
      <c r="WN33" s="4">
        <v>1</v>
      </c>
      <c r="WO33" s="4"/>
      <c r="WP33" s="4"/>
      <c r="WQ33" s="4">
        <v>1</v>
      </c>
      <c r="WR33" s="4"/>
      <c r="WS33" s="4"/>
      <c r="WT33" s="4">
        <v>1</v>
      </c>
      <c r="WU33" s="4"/>
      <c r="WV33" s="4"/>
    </row>
    <row r="34" spans="1:689" x14ac:dyDescent="0.25">
      <c r="A34" s="79" t="s">
        <v>322</v>
      </c>
      <c r="B34" s="80"/>
      <c r="C34" s="3">
        <f t="shared" ref="C34:AH34" si="0">SUM(C14:C33)</f>
        <v>19</v>
      </c>
      <c r="D34" s="3">
        <f t="shared" si="0"/>
        <v>0</v>
      </c>
      <c r="E34" s="3">
        <f t="shared" si="0"/>
        <v>1</v>
      </c>
      <c r="F34" s="3">
        <f t="shared" si="0"/>
        <v>16</v>
      </c>
      <c r="G34" s="3">
        <f t="shared" si="0"/>
        <v>3</v>
      </c>
      <c r="H34" s="3">
        <v>1</v>
      </c>
      <c r="I34" s="3">
        <f t="shared" si="0"/>
        <v>16</v>
      </c>
      <c r="J34" s="3">
        <f t="shared" si="0"/>
        <v>2</v>
      </c>
      <c r="K34" s="3">
        <f t="shared" si="0"/>
        <v>2</v>
      </c>
      <c r="L34" s="3">
        <f t="shared" si="0"/>
        <v>12</v>
      </c>
      <c r="M34" s="3">
        <f t="shared" si="0"/>
        <v>5</v>
      </c>
      <c r="N34" s="3">
        <f t="shared" si="0"/>
        <v>3</v>
      </c>
      <c r="O34" s="3">
        <f t="shared" si="0"/>
        <v>18</v>
      </c>
      <c r="P34" s="3">
        <f t="shared" si="0"/>
        <v>0</v>
      </c>
      <c r="Q34" s="3">
        <f t="shared" si="0"/>
        <v>2</v>
      </c>
      <c r="R34" s="3">
        <f t="shared" si="0"/>
        <v>16</v>
      </c>
      <c r="S34" s="3">
        <f t="shared" si="0"/>
        <v>2</v>
      </c>
      <c r="T34" s="3">
        <f t="shared" si="0"/>
        <v>2</v>
      </c>
      <c r="U34" s="3">
        <f t="shared" si="0"/>
        <v>16</v>
      </c>
      <c r="V34" s="3">
        <f t="shared" si="0"/>
        <v>2</v>
      </c>
      <c r="W34" s="3">
        <f t="shared" si="0"/>
        <v>2</v>
      </c>
      <c r="X34" s="3">
        <f t="shared" si="0"/>
        <v>19</v>
      </c>
      <c r="Y34" s="3">
        <f t="shared" si="0"/>
        <v>0</v>
      </c>
      <c r="Z34" s="3">
        <f t="shared" si="0"/>
        <v>1</v>
      </c>
      <c r="AA34" s="3">
        <f>SUM(AA14:AA33)</f>
        <v>19</v>
      </c>
      <c r="AB34" s="3">
        <f t="shared" si="0"/>
        <v>0</v>
      </c>
      <c r="AC34" s="3">
        <f t="shared" si="0"/>
        <v>1</v>
      </c>
      <c r="AD34" s="3">
        <f t="shared" si="0"/>
        <v>19</v>
      </c>
      <c r="AE34" s="3">
        <f t="shared" si="0"/>
        <v>0</v>
      </c>
      <c r="AF34" s="3">
        <f t="shared" si="0"/>
        <v>1</v>
      </c>
      <c r="AG34" s="3">
        <f t="shared" si="0"/>
        <v>19</v>
      </c>
      <c r="AH34" s="3">
        <f t="shared" si="0"/>
        <v>0</v>
      </c>
      <c r="AI34" s="3">
        <f t="shared" ref="AI34:BN34" si="1">SUM(AI14:AI33)</f>
        <v>1</v>
      </c>
      <c r="AJ34" s="3">
        <f t="shared" si="1"/>
        <v>19</v>
      </c>
      <c r="AK34" s="3">
        <f t="shared" si="1"/>
        <v>0</v>
      </c>
      <c r="AL34" s="3">
        <f t="shared" si="1"/>
        <v>1</v>
      </c>
      <c r="AM34" s="3">
        <f t="shared" si="1"/>
        <v>19</v>
      </c>
      <c r="AN34" s="3">
        <f t="shared" si="1"/>
        <v>0</v>
      </c>
      <c r="AO34" s="3">
        <f t="shared" si="1"/>
        <v>1</v>
      </c>
      <c r="AP34" s="3">
        <f t="shared" si="1"/>
        <v>19</v>
      </c>
      <c r="AQ34" s="3">
        <f t="shared" si="1"/>
        <v>0</v>
      </c>
      <c r="AR34" s="3">
        <f t="shared" si="1"/>
        <v>1</v>
      </c>
      <c r="AS34" s="3">
        <f t="shared" si="1"/>
        <v>19</v>
      </c>
      <c r="AT34" s="3">
        <f t="shared" si="1"/>
        <v>0</v>
      </c>
      <c r="AU34" s="3">
        <f t="shared" si="1"/>
        <v>1</v>
      </c>
      <c r="AV34" s="3">
        <f t="shared" si="1"/>
        <v>19</v>
      </c>
      <c r="AW34" s="3">
        <f t="shared" si="1"/>
        <v>0</v>
      </c>
      <c r="AX34" s="3">
        <f t="shared" si="1"/>
        <v>1</v>
      </c>
      <c r="AY34" s="3">
        <f t="shared" si="1"/>
        <v>19</v>
      </c>
      <c r="AZ34" s="3">
        <f t="shared" si="1"/>
        <v>0</v>
      </c>
      <c r="BA34" s="3">
        <f t="shared" si="1"/>
        <v>1</v>
      </c>
      <c r="BB34" s="3">
        <f t="shared" si="1"/>
        <v>19</v>
      </c>
      <c r="BC34" s="3">
        <f t="shared" si="1"/>
        <v>0</v>
      </c>
      <c r="BD34" s="3">
        <f t="shared" si="1"/>
        <v>1</v>
      </c>
      <c r="BE34" s="3">
        <f t="shared" si="1"/>
        <v>19</v>
      </c>
      <c r="BF34" s="3">
        <f t="shared" si="1"/>
        <v>0</v>
      </c>
      <c r="BG34" s="3">
        <f t="shared" si="1"/>
        <v>1</v>
      </c>
      <c r="BH34" s="3">
        <f t="shared" si="1"/>
        <v>19</v>
      </c>
      <c r="BI34" s="3">
        <f t="shared" si="1"/>
        <v>0</v>
      </c>
      <c r="BJ34" s="3">
        <f t="shared" si="1"/>
        <v>1</v>
      </c>
      <c r="BK34" s="3">
        <f t="shared" si="1"/>
        <v>19</v>
      </c>
      <c r="BL34" s="3">
        <f t="shared" si="1"/>
        <v>0</v>
      </c>
      <c r="BM34" s="3">
        <f t="shared" si="1"/>
        <v>1</v>
      </c>
      <c r="BN34" s="3">
        <f t="shared" si="1"/>
        <v>19</v>
      </c>
      <c r="BO34" s="3">
        <f t="shared" ref="BO34:CT34" si="2">SUM(BO14:BO33)</f>
        <v>0</v>
      </c>
      <c r="BP34" s="3">
        <f t="shared" si="2"/>
        <v>1</v>
      </c>
      <c r="BQ34" s="3">
        <f t="shared" si="2"/>
        <v>16</v>
      </c>
      <c r="BR34" s="3">
        <f t="shared" si="2"/>
        <v>2</v>
      </c>
      <c r="BS34" s="3">
        <f t="shared" si="2"/>
        <v>2</v>
      </c>
      <c r="BT34" s="3">
        <f t="shared" si="2"/>
        <v>15</v>
      </c>
      <c r="BU34" s="3">
        <f t="shared" si="2"/>
        <v>3</v>
      </c>
      <c r="BV34" s="3">
        <f t="shared" si="2"/>
        <v>2</v>
      </c>
      <c r="BW34" s="3">
        <f t="shared" si="2"/>
        <v>16</v>
      </c>
      <c r="BX34" s="3">
        <f t="shared" si="2"/>
        <v>2</v>
      </c>
      <c r="BY34" s="3">
        <f t="shared" si="2"/>
        <v>2</v>
      </c>
      <c r="BZ34" s="3">
        <f t="shared" si="2"/>
        <v>12</v>
      </c>
      <c r="CA34" s="3">
        <f t="shared" si="2"/>
        <v>5</v>
      </c>
      <c r="CB34" s="3">
        <f t="shared" si="2"/>
        <v>3</v>
      </c>
      <c r="CC34" s="3">
        <f t="shared" si="2"/>
        <v>18</v>
      </c>
      <c r="CD34" s="3">
        <f t="shared" si="2"/>
        <v>0</v>
      </c>
      <c r="CE34" s="3">
        <f t="shared" si="2"/>
        <v>2</v>
      </c>
      <c r="CF34" s="3">
        <f t="shared" si="2"/>
        <v>16</v>
      </c>
      <c r="CG34" s="3">
        <f t="shared" si="2"/>
        <v>2</v>
      </c>
      <c r="CH34" s="3">
        <f t="shared" si="2"/>
        <v>2</v>
      </c>
      <c r="CI34" s="3">
        <f t="shared" si="2"/>
        <v>16</v>
      </c>
      <c r="CJ34" s="3">
        <f t="shared" si="2"/>
        <v>2</v>
      </c>
      <c r="CK34" s="3">
        <f t="shared" si="2"/>
        <v>2</v>
      </c>
      <c r="CL34" s="3">
        <f t="shared" si="2"/>
        <v>16</v>
      </c>
      <c r="CM34" s="3">
        <f t="shared" si="2"/>
        <v>2</v>
      </c>
      <c r="CN34" s="3">
        <f t="shared" si="2"/>
        <v>2</v>
      </c>
      <c r="CO34" s="3">
        <f t="shared" si="2"/>
        <v>16</v>
      </c>
      <c r="CP34" s="3">
        <f t="shared" si="2"/>
        <v>2</v>
      </c>
      <c r="CQ34" s="3">
        <f t="shared" si="2"/>
        <v>2</v>
      </c>
      <c r="CR34" s="3">
        <f t="shared" si="2"/>
        <v>16</v>
      </c>
      <c r="CS34" s="3">
        <f t="shared" si="2"/>
        <v>2</v>
      </c>
      <c r="CT34" s="3">
        <f t="shared" si="2"/>
        <v>2</v>
      </c>
      <c r="CU34" s="3">
        <f t="shared" ref="CU34:DZ34" si="3">SUM(CU14:CU33)</f>
        <v>16</v>
      </c>
      <c r="CV34" s="3">
        <f t="shared" si="3"/>
        <v>2</v>
      </c>
      <c r="CW34" s="3">
        <f t="shared" si="3"/>
        <v>2</v>
      </c>
      <c r="CX34" s="3">
        <f t="shared" si="3"/>
        <v>18</v>
      </c>
      <c r="CY34" s="3">
        <f t="shared" si="3"/>
        <v>1</v>
      </c>
      <c r="CZ34" s="3">
        <f t="shared" si="3"/>
        <v>1</v>
      </c>
      <c r="DA34" s="3">
        <f t="shared" si="3"/>
        <v>15</v>
      </c>
      <c r="DB34" s="3">
        <f t="shared" si="3"/>
        <v>3</v>
      </c>
      <c r="DC34" s="3">
        <f t="shared" si="3"/>
        <v>2</v>
      </c>
      <c r="DD34" s="3">
        <f t="shared" si="3"/>
        <v>15</v>
      </c>
      <c r="DE34" s="3">
        <f t="shared" si="3"/>
        <v>3</v>
      </c>
      <c r="DF34" s="3">
        <f t="shared" si="3"/>
        <v>2</v>
      </c>
      <c r="DG34" s="3">
        <f t="shared" si="3"/>
        <v>15</v>
      </c>
      <c r="DH34" s="3">
        <f t="shared" si="3"/>
        <v>3</v>
      </c>
      <c r="DI34" s="3">
        <f t="shared" si="3"/>
        <v>2</v>
      </c>
      <c r="DJ34" s="3">
        <f t="shared" si="3"/>
        <v>15</v>
      </c>
      <c r="DK34" s="3">
        <f t="shared" si="3"/>
        <v>3</v>
      </c>
      <c r="DL34" s="3">
        <f t="shared" si="3"/>
        <v>2</v>
      </c>
      <c r="DM34" s="3">
        <f t="shared" si="3"/>
        <v>15</v>
      </c>
      <c r="DN34" s="3">
        <f t="shared" si="3"/>
        <v>3</v>
      </c>
      <c r="DO34" s="3">
        <f t="shared" si="3"/>
        <v>2</v>
      </c>
      <c r="DP34" s="3">
        <f t="shared" si="3"/>
        <v>15</v>
      </c>
      <c r="DQ34" s="3">
        <f t="shared" si="3"/>
        <v>3</v>
      </c>
      <c r="DR34" s="3">
        <f t="shared" si="3"/>
        <v>2</v>
      </c>
      <c r="DS34" s="3">
        <f t="shared" si="3"/>
        <v>15</v>
      </c>
      <c r="DT34" s="3">
        <f t="shared" si="3"/>
        <v>3</v>
      </c>
      <c r="DU34" s="3">
        <f t="shared" si="3"/>
        <v>2</v>
      </c>
      <c r="DV34" s="3">
        <f t="shared" si="3"/>
        <v>10</v>
      </c>
      <c r="DW34" s="3">
        <f t="shared" si="3"/>
        <v>7</v>
      </c>
      <c r="DX34" s="3">
        <f t="shared" si="3"/>
        <v>3</v>
      </c>
      <c r="DY34" s="3">
        <f t="shared" si="3"/>
        <v>11</v>
      </c>
      <c r="DZ34" s="3">
        <f t="shared" si="3"/>
        <v>6</v>
      </c>
      <c r="EA34" s="3">
        <f t="shared" ref="EA34:FF34" si="4">SUM(EA14:EA33)</f>
        <v>3</v>
      </c>
      <c r="EB34" s="3">
        <f t="shared" si="4"/>
        <v>10</v>
      </c>
      <c r="EC34" s="3">
        <f t="shared" si="4"/>
        <v>7</v>
      </c>
      <c r="ED34" s="3">
        <f t="shared" si="4"/>
        <v>3</v>
      </c>
      <c r="EE34" s="3">
        <f t="shared" si="4"/>
        <v>10</v>
      </c>
      <c r="EF34" s="3">
        <f t="shared" si="4"/>
        <v>7</v>
      </c>
      <c r="EG34" s="3">
        <f t="shared" si="4"/>
        <v>3</v>
      </c>
      <c r="EH34" s="3">
        <f t="shared" si="4"/>
        <v>10</v>
      </c>
      <c r="EI34" s="3">
        <f t="shared" si="4"/>
        <v>7</v>
      </c>
      <c r="EJ34" s="3">
        <f t="shared" si="4"/>
        <v>3</v>
      </c>
      <c r="EK34" s="3">
        <f t="shared" si="4"/>
        <v>10</v>
      </c>
      <c r="EL34" s="3">
        <f t="shared" si="4"/>
        <v>7</v>
      </c>
      <c r="EM34" s="3">
        <f t="shared" si="4"/>
        <v>3</v>
      </c>
      <c r="EN34" s="3">
        <f t="shared" si="4"/>
        <v>10</v>
      </c>
      <c r="EO34" s="3">
        <f t="shared" si="4"/>
        <v>7</v>
      </c>
      <c r="EP34" s="3">
        <f t="shared" si="4"/>
        <v>3</v>
      </c>
      <c r="EQ34" s="3">
        <f t="shared" si="4"/>
        <v>10</v>
      </c>
      <c r="ER34" s="3">
        <f t="shared" si="4"/>
        <v>7</v>
      </c>
      <c r="ES34" s="3">
        <f t="shared" si="4"/>
        <v>3</v>
      </c>
      <c r="ET34" s="3">
        <f t="shared" si="4"/>
        <v>10</v>
      </c>
      <c r="EU34" s="3">
        <f t="shared" si="4"/>
        <v>7</v>
      </c>
      <c r="EV34" s="3">
        <f t="shared" si="4"/>
        <v>3</v>
      </c>
      <c r="EW34" s="3">
        <f t="shared" si="4"/>
        <v>10</v>
      </c>
      <c r="EX34" s="3">
        <f t="shared" si="4"/>
        <v>7</v>
      </c>
      <c r="EY34" s="3">
        <f t="shared" si="4"/>
        <v>3</v>
      </c>
      <c r="EZ34" s="3">
        <f t="shared" si="4"/>
        <v>18</v>
      </c>
      <c r="FA34" s="3">
        <f t="shared" si="4"/>
        <v>0</v>
      </c>
      <c r="FB34" s="3">
        <f t="shared" si="4"/>
        <v>2</v>
      </c>
      <c r="FC34" s="3">
        <f t="shared" si="4"/>
        <v>10</v>
      </c>
      <c r="FD34" s="3">
        <f t="shared" si="4"/>
        <v>7</v>
      </c>
      <c r="FE34" s="3">
        <f t="shared" si="4"/>
        <v>3</v>
      </c>
      <c r="FF34" s="3">
        <f t="shared" si="4"/>
        <v>15</v>
      </c>
      <c r="FG34" s="3">
        <f t="shared" ref="FG34:FN34" si="5">SUM(FG14:FG33)</f>
        <v>3</v>
      </c>
      <c r="FH34" s="3">
        <f t="shared" si="5"/>
        <v>2</v>
      </c>
      <c r="FI34" s="3">
        <f t="shared" si="5"/>
        <v>14</v>
      </c>
      <c r="FJ34" s="3">
        <f t="shared" si="5"/>
        <v>4</v>
      </c>
      <c r="FK34" s="3">
        <f t="shared" si="5"/>
        <v>2</v>
      </c>
      <c r="FL34" s="3">
        <f t="shared" si="5"/>
        <v>14</v>
      </c>
      <c r="FM34" s="3">
        <f t="shared" si="5"/>
        <v>4</v>
      </c>
      <c r="FN34" s="3">
        <f t="shared" si="5"/>
        <v>2</v>
      </c>
      <c r="FO34" s="3">
        <f t="shared" ref="FO34:HZ34" si="6">SUM(FR14:FR33)</f>
        <v>17</v>
      </c>
      <c r="FP34" s="3">
        <f t="shared" si="6"/>
        <v>1</v>
      </c>
      <c r="FQ34" s="3">
        <f t="shared" si="6"/>
        <v>2</v>
      </c>
      <c r="FR34" s="3">
        <f t="shared" si="6"/>
        <v>17</v>
      </c>
      <c r="FS34" s="3">
        <f t="shared" si="6"/>
        <v>1</v>
      </c>
      <c r="FT34" s="3">
        <f t="shared" si="6"/>
        <v>2</v>
      </c>
      <c r="FU34" s="3">
        <f t="shared" si="6"/>
        <v>17</v>
      </c>
      <c r="FV34" s="3">
        <f t="shared" si="6"/>
        <v>1</v>
      </c>
      <c r="FW34" s="3">
        <f t="shared" si="6"/>
        <v>2</v>
      </c>
      <c r="FX34" s="3">
        <f t="shared" si="6"/>
        <v>17</v>
      </c>
      <c r="FY34" s="3">
        <f t="shared" si="6"/>
        <v>1</v>
      </c>
      <c r="FZ34" s="3">
        <f t="shared" si="6"/>
        <v>2</v>
      </c>
      <c r="GA34" s="3">
        <f t="shared" si="6"/>
        <v>17</v>
      </c>
      <c r="GB34" s="3">
        <f t="shared" si="6"/>
        <v>1</v>
      </c>
      <c r="GC34" s="3">
        <f t="shared" si="6"/>
        <v>2</v>
      </c>
      <c r="GD34" s="3">
        <f t="shared" si="6"/>
        <v>17</v>
      </c>
      <c r="GE34" s="3">
        <f t="shared" si="6"/>
        <v>1</v>
      </c>
      <c r="GF34" s="3">
        <f t="shared" si="6"/>
        <v>2</v>
      </c>
      <c r="GG34" s="3">
        <f t="shared" si="6"/>
        <v>17</v>
      </c>
      <c r="GH34" s="3">
        <f t="shared" si="6"/>
        <v>1</v>
      </c>
      <c r="GI34" s="3">
        <f t="shared" si="6"/>
        <v>2</v>
      </c>
      <c r="GJ34" s="3">
        <f t="shared" si="6"/>
        <v>17</v>
      </c>
      <c r="GK34" s="3">
        <f t="shared" si="6"/>
        <v>1</v>
      </c>
      <c r="GL34" s="3">
        <f t="shared" si="6"/>
        <v>2</v>
      </c>
      <c r="GM34" s="3">
        <f t="shared" si="6"/>
        <v>17</v>
      </c>
      <c r="GN34" s="3">
        <f t="shared" si="6"/>
        <v>1</v>
      </c>
      <c r="GO34" s="3">
        <f t="shared" si="6"/>
        <v>2</v>
      </c>
      <c r="GP34" s="3">
        <f t="shared" si="6"/>
        <v>17</v>
      </c>
      <c r="GQ34" s="3">
        <f t="shared" si="6"/>
        <v>1</v>
      </c>
      <c r="GR34" s="3">
        <f t="shared" si="6"/>
        <v>2</v>
      </c>
      <c r="GS34" s="3">
        <f t="shared" si="6"/>
        <v>17</v>
      </c>
      <c r="GT34" s="3">
        <f t="shared" si="6"/>
        <v>1</v>
      </c>
      <c r="GU34" s="3">
        <f t="shared" si="6"/>
        <v>2</v>
      </c>
      <c r="GV34" s="3">
        <f t="shared" si="6"/>
        <v>8</v>
      </c>
      <c r="GW34" s="3">
        <f t="shared" si="6"/>
        <v>9</v>
      </c>
      <c r="GX34" s="3">
        <f t="shared" si="6"/>
        <v>3</v>
      </c>
      <c r="GY34" s="3">
        <f t="shared" si="6"/>
        <v>8</v>
      </c>
      <c r="GZ34" s="3">
        <f t="shared" si="6"/>
        <v>9</v>
      </c>
      <c r="HA34" s="3">
        <f t="shared" si="6"/>
        <v>3</v>
      </c>
      <c r="HB34" s="3">
        <f t="shared" si="6"/>
        <v>8</v>
      </c>
      <c r="HC34" s="3">
        <f t="shared" si="6"/>
        <v>9</v>
      </c>
      <c r="HD34" s="3">
        <f t="shared" si="6"/>
        <v>3</v>
      </c>
      <c r="HE34" s="3">
        <f t="shared" si="6"/>
        <v>8</v>
      </c>
      <c r="HF34" s="3">
        <f t="shared" si="6"/>
        <v>9</v>
      </c>
      <c r="HG34" s="3">
        <f t="shared" si="6"/>
        <v>3</v>
      </c>
      <c r="HH34" s="3">
        <f t="shared" si="6"/>
        <v>8</v>
      </c>
      <c r="HI34" s="3">
        <f t="shared" si="6"/>
        <v>9</v>
      </c>
      <c r="HJ34" s="3">
        <f t="shared" si="6"/>
        <v>3</v>
      </c>
      <c r="HK34" s="3">
        <f t="shared" si="6"/>
        <v>8</v>
      </c>
      <c r="HL34" s="3">
        <f t="shared" si="6"/>
        <v>9</v>
      </c>
      <c r="HM34" s="3">
        <f t="shared" si="6"/>
        <v>3</v>
      </c>
      <c r="HN34" s="3">
        <f t="shared" si="6"/>
        <v>8</v>
      </c>
      <c r="HO34" s="3">
        <f t="shared" si="6"/>
        <v>9</v>
      </c>
      <c r="HP34" s="3">
        <f t="shared" si="6"/>
        <v>3</v>
      </c>
      <c r="HQ34" s="3">
        <f t="shared" si="6"/>
        <v>8</v>
      </c>
      <c r="HR34" s="3">
        <f t="shared" si="6"/>
        <v>9</v>
      </c>
      <c r="HS34" s="3">
        <f t="shared" si="6"/>
        <v>3</v>
      </c>
      <c r="HT34" s="3">
        <f t="shared" si="6"/>
        <v>8</v>
      </c>
      <c r="HU34" s="3">
        <f t="shared" si="6"/>
        <v>9</v>
      </c>
      <c r="HV34" s="3">
        <f t="shared" si="6"/>
        <v>3</v>
      </c>
      <c r="HW34" s="3">
        <f t="shared" si="6"/>
        <v>17</v>
      </c>
      <c r="HX34" s="3">
        <f t="shared" si="6"/>
        <v>1</v>
      </c>
      <c r="HY34" s="3">
        <f t="shared" si="6"/>
        <v>2</v>
      </c>
      <c r="HZ34" s="3">
        <f t="shared" si="6"/>
        <v>17</v>
      </c>
      <c r="IA34" s="3">
        <f t="shared" ref="IA34:KL34" si="7">SUM(ID14:ID33)</f>
        <v>1</v>
      </c>
      <c r="IB34" s="3">
        <f t="shared" si="7"/>
        <v>2</v>
      </c>
      <c r="IC34" s="3">
        <f t="shared" si="7"/>
        <v>11</v>
      </c>
      <c r="ID34" s="3">
        <f t="shared" si="7"/>
        <v>7</v>
      </c>
      <c r="IE34" s="3">
        <f t="shared" si="7"/>
        <v>2</v>
      </c>
      <c r="IF34" s="3">
        <f t="shared" si="7"/>
        <v>17</v>
      </c>
      <c r="IG34" s="3">
        <f t="shared" si="7"/>
        <v>1</v>
      </c>
      <c r="IH34" s="3">
        <f t="shared" si="7"/>
        <v>2</v>
      </c>
      <c r="II34" s="3">
        <f t="shared" si="7"/>
        <v>17</v>
      </c>
      <c r="IJ34" s="3">
        <f t="shared" si="7"/>
        <v>1</v>
      </c>
      <c r="IK34" s="3">
        <f t="shared" si="7"/>
        <v>2</v>
      </c>
      <c r="IL34" s="3">
        <f t="shared" si="7"/>
        <v>17</v>
      </c>
      <c r="IM34" s="3">
        <f t="shared" si="7"/>
        <v>1</v>
      </c>
      <c r="IN34" s="3">
        <f t="shared" si="7"/>
        <v>2</v>
      </c>
      <c r="IO34" s="3">
        <f t="shared" si="7"/>
        <v>17</v>
      </c>
      <c r="IP34" s="3">
        <f t="shared" si="7"/>
        <v>1</v>
      </c>
      <c r="IQ34" s="3">
        <f t="shared" si="7"/>
        <v>2</v>
      </c>
      <c r="IR34" s="3">
        <f t="shared" si="7"/>
        <v>17</v>
      </c>
      <c r="IS34" s="3">
        <f t="shared" si="7"/>
        <v>1</v>
      </c>
      <c r="IT34" s="3">
        <f t="shared" si="7"/>
        <v>2</v>
      </c>
      <c r="IU34" s="3">
        <f t="shared" si="7"/>
        <v>17</v>
      </c>
      <c r="IV34" s="3">
        <f t="shared" si="7"/>
        <v>1</v>
      </c>
      <c r="IW34" s="3">
        <f t="shared" si="7"/>
        <v>2</v>
      </c>
      <c r="IX34" s="3">
        <f t="shared" si="7"/>
        <v>17</v>
      </c>
      <c r="IY34" s="3">
        <f t="shared" si="7"/>
        <v>1</v>
      </c>
      <c r="IZ34" s="3">
        <f t="shared" si="7"/>
        <v>2</v>
      </c>
      <c r="JA34" s="3">
        <f t="shared" si="7"/>
        <v>17</v>
      </c>
      <c r="JB34" s="3">
        <f t="shared" si="7"/>
        <v>1</v>
      </c>
      <c r="JC34" s="3">
        <f t="shared" si="7"/>
        <v>2</v>
      </c>
      <c r="JD34" s="3">
        <f t="shared" si="7"/>
        <v>17</v>
      </c>
      <c r="JE34" s="3">
        <f t="shared" si="7"/>
        <v>1</v>
      </c>
      <c r="JF34" s="3">
        <f t="shared" si="7"/>
        <v>2</v>
      </c>
      <c r="JG34" s="3">
        <f t="shared" si="7"/>
        <v>17</v>
      </c>
      <c r="JH34" s="3">
        <f t="shared" si="7"/>
        <v>1</v>
      </c>
      <c r="JI34" s="3">
        <f t="shared" si="7"/>
        <v>2</v>
      </c>
      <c r="JJ34" s="3">
        <f t="shared" si="7"/>
        <v>17</v>
      </c>
      <c r="JK34" s="3">
        <f t="shared" si="7"/>
        <v>1</v>
      </c>
      <c r="JL34" s="3">
        <f t="shared" si="7"/>
        <v>2</v>
      </c>
      <c r="JM34" s="3">
        <f t="shared" si="7"/>
        <v>17</v>
      </c>
      <c r="JN34" s="3">
        <f t="shared" si="7"/>
        <v>1</v>
      </c>
      <c r="JO34" s="3">
        <f t="shared" si="7"/>
        <v>2</v>
      </c>
      <c r="JP34" s="3">
        <f t="shared" si="7"/>
        <v>17</v>
      </c>
      <c r="JQ34" s="3">
        <f t="shared" si="7"/>
        <v>1</v>
      </c>
      <c r="JR34" s="3">
        <f t="shared" si="7"/>
        <v>2</v>
      </c>
      <c r="JS34" s="3">
        <f t="shared" si="7"/>
        <v>17</v>
      </c>
      <c r="JT34" s="3">
        <f t="shared" si="7"/>
        <v>1</v>
      </c>
      <c r="JU34" s="3">
        <f t="shared" si="7"/>
        <v>2</v>
      </c>
      <c r="JV34" s="3">
        <f t="shared" si="7"/>
        <v>17</v>
      </c>
      <c r="JW34" s="3">
        <f t="shared" si="7"/>
        <v>1</v>
      </c>
      <c r="JX34" s="3">
        <f t="shared" si="7"/>
        <v>2</v>
      </c>
      <c r="JY34" s="3">
        <f t="shared" si="7"/>
        <v>18</v>
      </c>
      <c r="JZ34" s="3">
        <f t="shared" si="7"/>
        <v>1</v>
      </c>
      <c r="KA34" s="3">
        <f t="shared" si="7"/>
        <v>1</v>
      </c>
      <c r="KB34" s="3">
        <f t="shared" si="7"/>
        <v>18</v>
      </c>
      <c r="KC34" s="3">
        <f t="shared" si="7"/>
        <v>1</v>
      </c>
      <c r="KD34" s="3">
        <f t="shared" si="7"/>
        <v>1</v>
      </c>
      <c r="KE34" s="3">
        <f t="shared" si="7"/>
        <v>18</v>
      </c>
      <c r="KF34" s="3">
        <f t="shared" si="7"/>
        <v>1</v>
      </c>
      <c r="KG34" s="3">
        <f t="shared" si="7"/>
        <v>1</v>
      </c>
      <c r="KH34" s="3">
        <f t="shared" si="7"/>
        <v>6</v>
      </c>
      <c r="KI34" s="3">
        <f t="shared" si="7"/>
        <v>11</v>
      </c>
      <c r="KJ34" s="3">
        <f t="shared" si="7"/>
        <v>3</v>
      </c>
      <c r="KK34" s="3">
        <f t="shared" si="7"/>
        <v>18</v>
      </c>
      <c r="KL34" s="3">
        <f t="shared" si="7"/>
        <v>1</v>
      </c>
      <c r="KM34" s="3">
        <f t="shared" ref="KM34:MX34" si="8">SUM(KP14:KP33)</f>
        <v>1</v>
      </c>
      <c r="KN34" s="3">
        <f t="shared" si="8"/>
        <v>6</v>
      </c>
      <c r="KO34" s="3">
        <f t="shared" si="8"/>
        <v>11</v>
      </c>
      <c r="KP34" s="3">
        <f t="shared" si="8"/>
        <v>3</v>
      </c>
      <c r="KQ34" s="3">
        <f t="shared" si="8"/>
        <v>6</v>
      </c>
      <c r="KR34" s="3">
        <f t="shared" si="8"/>
        <v>11</v>
      </c>
      <c r="KS34" s="3">
        <f t="shared" si="8"/>
        <v>3</v>
      </c>
      <c r="KT34" s="3">
        <f t="shared" si="8"/>
        <v>6</v>
      </c>
      <c r="KU34" s="3">
        <f t="shared" si="8"/>
        <v>11</v>
      </c>
      <c r="KV34" s="3">
        <f t="shared" si="8"/>
        <v>3</v>
      </c>
      <c r="KW34" s="3">
        <f t="shared" si="8"/>
        <v>17</v>
      </c>
      <c r="KX34" s="3">
        <f t="shared" si="8"/>
        <v>2</v>
      </c>
      <c r="KY34" s="3">
        <f t="shared" si="8"/>
        <v>1</v>
      </c>
      <c r="KZ34" s="3">
        <f t="shared" si="8"/>
        <v>17</v>
      </c>
      <c r="LA34" s="3">
        <f t="shared" si="8"/>
        <v>2</v>
      </c>
      <c r="LB34" s="3">
        <f t="shared" si="8"/>
        <v>1</v>
      </c>
      <c r="LC34" s="3">
        <f t="shared" si="8"/>
        <v>17</v>
      </c>
      <c r="LD34" s="3">
        <f t="shared" si="8"/>
        <v>2</v>
      </c>
      <c r="LE34" s="3">
        <f t="shared" si="8"/>
        <v>1</v>
      </c>
      <c r="LF34" s="3">
        <f t="shared" si="8"/>
        <v>17</v>
      </c>
      <c r="LG34" s="3">
        <f t="shared" si="8"/>
        <v>2</v>
      </c>
      <c r="LH34" s="3">
        <f t="shared" si="8"/>
        <v>1</v>
      </c>
      <c r="LI34" s="3">
        <f t="shared" si="8"/>
        <v>17</v>
      </c>
      <c r="LJ34" s="3">
        <f t="shared" si="8"/>
        <v>2</v>
      </c>
      <c r="LK34" s="3">
        <f t="shared" si="8"/>
        <v>1</v>
      </c>
      <c r="LL34" s="3">
        <f t="shared" si="8"/>
        <v>17</v>
      </c>
      <c r="LM34" s="3">
        <f t="shared" si="8"/>
        <v>2</v>
      </c>
      <c r="LN34" s="3">
        <f t="shared" si="8"/>
        <v>1</v>
      </c>
      <c r="LO34" s="3">
        <f t="shared" si="8"/>
        <v>17</v>
      </c>
      <c r="LP34" s="3">
        <f t="shared" si="8"/>
        <v>2</v>
      </c>
      <c r="LQ34" s="3">
        <f t="shared" si="8"/>
        <v>1</v>
      </c>
      <c r="LR34" s="3">
        <f t="shared" si="8"/>
        <v>17</v>
      </c>
      <c r="LS34" s="3">
        <f t="shared" si="8"/>
        <v>2</v>
      </c>
      <c r="LT34" s="3">
        <f t="shared" si="8"/>
        <v>1</v>
      </c>
      <c r="LU34" s="3">
        <f t="shared" si="8"/>
        <v>17</v>
      </c>
      <c r="LV34" s="3">
        <f t="shared" si="8"/>
        <v>2</v>
      </c>
      <c r="LW34" s="3">
        <f t="shared" si="8"/>
        <v>1</v>
      </c>
      <c r="LX34" s="3">
        <f t="shared" si="8"/>
        <v>17</v>
      </c>
      <c r="LY34" s="3">
        <f t="shared" si="8"/>
        <v>2</v>
      </c>
      <c r="LZ34" s="3">
        <f t="shared" si="8"/>
        <v>1</v>
      </c>
      <c r="MA34" s="3">
        <f t="shared" si="8"/>
        <v>17</v>
      </c>
      <c r="MB34" s="3">
        <f t="shared" si="8"/>
        <v>2</v>
      </c>
      <c r="MC34" s="3">
        <f t="shared" si="8"/>
        <v>1</v>
      </c>
      <c r="MD34" s="3">
        <f t="shared" si="8"/>
        <v>17</v>
      </c>
      <c r="ME34" s="3">
        <f t="shared" si="8"/>
        <v>2</v>
      </c>
      <c r="MF34" s="3">
        <f t="shared" si="8"/>
        <v>1</v>
      </c>
      <c r="MG34" s="3">
        <f t="shared" si="8"/>
        <v>17</v>
      </c>
      <c r="MH34" s="3">
        <f t="shared" si="8"/>
        <v>2</v>
      </c>
      <c r="MI34" s="3">
        <f t="shared" si="8"/>
        <v>1</v>
      </c>
      <c r="MJ34" s="3">
        <f t="shared" si="8"/>
        <v>17</v>
      </c>
      <c r="MK34" s="3">
        <f t="shared" si="8"/>
        <v>2</v>
      </c>
      <c r="ML34" s="3">
        <f t="shared" si="8"/>
        <v>1</v>
      </c>
      <c r="MM34" s="3">
        <f t="shared" si="8"/>
        <v>17</v>
      </c>
      <c r="MN34" s="3">
        <f t="shared" si="8"/>
        <v>2</v>
      </c>
      <c r="MO34" s="3">
        <f t="shared" si="8"/>
        <v>1</v>
      </c>
      <c r="MP34" s="3">
        <f t="shared" si="8"/>
        <v>17</v>
      </c>
      <c r="MQ34" s="3">
        <f t="shared" si="8"/>
        <v>2</v>
      </c>
      <c r="MR34" s="3">
        <f t="shared" si="8"/>
        <v>1</v>
      </c>
      <c r="MS34" s="3">
        <f t="shared" si="8"/>
        <v>17</v>
      </c>
      <c r="MT34" s="3">
        <f t="shared" si="8"/>
        <v>2</v>
      </c>
      <c r="MU34" s="3">
        <f t="shared" si="8"/>
        <v>1</v>
      </c>
      <c r="MV34" s="3">
        <f t="shared" si="8"/>
        <v>16</v>
      </c>
      <c r="MW34" s="3">
        <f t="shared" si="8"/>
        <v>3</v>
      </c>
      <c r="MX34" s="3">
        <f t="shared" si="8"/>
        <v>1</v>
      </c>
      <c r="MY34" s="3">
        <f t="shared" ref="MY34:PC34" si="9">SUM(NB14:NB33)</f>
        <v>16</v>
      </c>
      <c r="MZ34" s="3">
        <f t="shared" si="9"/>
        <v>3</v>
      </c>
      <c r="NA34" s="3">
        <f t="shared" si="9"/>
        <v>1</v>
      </c>
      <c r="NB34" s="3">
        <f t="shared" si="9"/>
        <v>16</v>
      </c>
      <c r="NC34" s="3">
        <f t="shared" si="9"/>
        <v>3</v>
      </c>
      <c r="ND34" s="3">
        <f t="shared" si="9"/>
        <v>1</v>
      </c>
      <c r="NE34" s="3">
        <f t="shared" si="9"/>
        <v>17</v>
      </c>
      <c r="NF34" s="3">
        <f t="shared" si="9"/>
        <v>2</v>
      </c>
      <c r="NG34" s="3">
        <f t="shared" si="9"/>
        <v>1</v>
      </c>
      <c r="NH34" s="3">
        <f t="shared" si="9"/>
        <v>17</v>
      </c>
      <c r="NI34" s="3">
        <f t="shared" si="9"/>
        <v>2</v>
      </c>
      <c r="NJ34" s="3">
        <f t="shared" si="9"/>
        <v>1</v>
      </c>
      <c r="NK34" s="3">
        <f t="shared" si="9"/>
        <v>17</v>
      </c>
      <c r="NL34" s="3">
        <f t="shared" si="9"/>
        <v>2</v>
      </c>
      <c r="NM34" s="3">
        <f t="shared" si="9"/>
        <v>1</v>
      </c>
      <c r="NN34" s="3">
        <f t="shared" si="9"/>
        <v>17</v>
      </c>
      <c r="NO34" s="3">
        <f t="shared" si="9"/>
        <v>2</v>
      </c>
      <c r="NP34" s="3">
        <f t="shared" si="9"/>
        <v>1</v>
      </c>
      <c r="NQ34" s="3">
        <f t="shared" si="9"/>
        <v>17</v>
      </c>
      <c r="NR34" s="3">
        <f t="shared" si="9"/>
        <v>2</v>
      </c>
      <c r="NS34" s="3">
        <f t="shared" si="9"/>
        <v>1</v>
      </c>
      <c r="NT34" s="3">
        <f t="shared" si="9"/>
        <v>17</v>
      </c>
      <c r="NU34" s="3">
        <f t="shared" si="9"/>
        <v>2</v>
      </c>
      <c r="NV34" s="3">
        <f t="shared" si="9"/>
        <v>1</v>
      </c>
      <c r="NW34" s="3">
        <f t="shared" si="9"/>
        <v>16</v>
      </c>
      <c r="NX34" s="3">
        <f t="shared" si="9"/>
        <v>3</v>
      </c>
      <c r="NY34" s="3">
        <f t="shared" si="9"/>
        <v>1</v>
      </c>
      <c r="NZ34" s="3">
        <f t="shared" si="9"/>
        <v>20</v>
      </c>
      <c r="OA34" s="3">
        <f t="shared" si="9"/>
        <v>0</v>
      </c>
      <c r="OB34" s="3">
        <f t="shared" si="9"/>
        <v>0</v>
      </c>
      <c r="OC34" s="3">
        <f t="shared" si="9"/>
        <v>17</v>
      </c>
      <c r="OD34" s="3">
        <f t="shared" si="9"/>
        <v>2</v>
      </c>
      <c r="OE34" s="3">
        <f t="shared" si="9"/>
        <v>1</v>
      </c>
      <c r="OF34" s="3">
        <f t="shared" si="9"/>
        <v>17</v>
      </c>
      <c r="OG34" s="3">
        <f t="shared" si="9"/>
        <v>2</v>
      </c>
      <c r="OH34" s="3">
        <f t="shared" si="9"/>
        <v>1</v>
      </c>
      <c r="OI34" s="3">
        <f t="shared" si="9"/>
        <v>17</v>
      </c>
      <c r="OJ34" s="3">
        <f t="shared" si="9"/>
        <v>2</v>
      </c>
      <c r="OK34" s="3">
        <f t="shared" si="9"/>
        <v>1</v>
      </c>
      <c r="OL34" s="3">
        <f t="shared" si="9"/>
        <v>17</v>
      </c>
      <c r="OM34" s="3">
        <f t="shared" si="9"/>
        <v>2</v>
      </c>
      <c r="ON34" s="3">
        <f t="shared" si="9"/>
        <v>1</v>
      </c>
      <c r="OO34" s="3">
        <f t="shared" si="9"/>
        <v>8</v>
      </c>
      <c r="OP34" s="3">
        <f t="shared" si="9"/>
        <v>10</v>
      </c>
      <c r="OQ34" s="3">
        <f t="shared" si="9"/>
        <v>2</v>
      </c>
      <c r="OR34" s="3">
        <f t="shared" si="9"/>
        <v>16</v>
      </c>
      <c r="OS34" s="3">
        <f t="shared" si="9"/>
        <v>3</v>
      </c>
      <c r="OT34" s="3">
        <f t="shared" si="9"/>
        <v>1</v>
      </c>
      <c r="OU34" s="3">
        <f t="shared" si="9"/>
        <v>16</v>
      </c>
      <c r="OV34" s="3">
        <f t="shared" si="9"/>
        <v>3</v>
      </c>
      <c r="OW34" s="3">
        <f t="shared" si="9"/>
        <v>1</v>
      </c>
      <c r="OX34" s="3">
        <f t="shared" si="9"/>
        <v>16</v>
      </c>
      <c r="OY34" s="3">
        <f t="shared" si="9"/>
        <v>3</v>
      </c>
      <c r="OZ34" s="3">
        <f t="shared" si="9"/>
        <v>1</v>
      </c>
      <c r="PA34" s="3">
        <f t="shared" si="9"/>
        <v>16</v>
      </c>
      <c r="PB34" s="3">
        <f t="shared" si="9"/>
        <v>3</v>
      </c>
      <c r="PC34" s="3">
        <f t="shared" si="9"/>
        <v>1</v>
      </c>
      <c r="PD34" s="3">
        <v>16</v>
      </c>
      <c r="PE34" s="3">
        <v>3</v>
      </c>
      <c r="PF34" s="3">
        <v>1</v>
      </c>
      <c r="PG34" s="3">
        <v>18</v>
      </c>
      <c r="PH34" s="3">
        <v>1</v>
      </c>
      <c r="PI34" s="3">
        <v>1</v>
      </c>
      <c r="PJ34" s="46">
        <f t="shared" ref="PJ34" si="10">SUM(PM14:PM33)</f>
        <v>16</v>
      </c>
      <c r="PK34" s="46">
        <f t="shared" ref="PK34" si="11">SUM(PN14:PN33)</f>
        <v>3</v>
      </c>
      <c r="PL34" s="46">
        <f t="shared" ref="PL34" si="12">SUM(PO14:PO33)</f>
        <v>1</v>
      </c>
      <c r="PM34" s="46">
        <f t="shared" ref="PM34" si="13">SUM(PP14:PP33)</f>
        <v>16</v>
      </c>
      <c r="PN34" s="46">
        <f t="shared" ref="PN34" si="14">SUM(PQ14:PQ33)</f>
        <v>3</v>
      </c>
      <c r="PO34" s="46">
        <f t="shared" ref="PO34" si="15">SUM(PR14:PR33)</f>
        <v>1</v>
      </c>
      <c r="PP34" s="46">
        <f t="shared" ref="PP34" si="16">SUM(PS14:PS33)</f>
        <v>16</v>
      </c>
      <c r="PQ34" s="46">
        <f t="shared" ref="PQ34" si="17">SUM(PT14:PT33)</f>
        <v>3</v>
      </c>
      <c r="PR34" s="46">
        <f t="shared" ref="PR34" si="18">SUM(PU14:PU33)</f>
        <v>1</v>
      </c>
      <c r="PS34" s="46">
        <f t="shared" ref="PS34" si="19">SUM(PV14:PV33)</f>
        <v>16</v>
      </c>
      <c r="PT34" s="46">
        <f t="shared" ref="PT34" si="20">SUM(PW14:PW33)</f>
        <v>3</v>
      </c>
      <c r="PU34" s="46">
        <f t="shared" ref="PU34" si="21">SUM(PX14:PX33)</f>
        <v>1</v>
      </c>
      <c r="PV34" s="46">
        <f t="shared" ref="PV34" si="22">SUM(PY14:PY33)</f>
        <v>16</v>
      </c>
      <c r="PW34" s="46">
        <f t="shared" ref="PW34" si="23">SUM(PZ14:PZ33)</f>
        <v>3</v>
      </c>
      <c r="PX34" s="46">
        <f t="shared" ref="PX34" si="24">SUM(QA14:QA33)</f>
        <v>1</v>
      </c>
      <c r="PY34" s="46">
        <f t="shared" ref="PY34" si="25">SUM(QB14:QB33)</f>
        <v>16</v>
      </c>
      <c r="PZ34" s="46">
        <f t="shared" ref="PZ34" si="26">SUM(QC14:QC33)</f>
        <v>3</v>
      </c>
      <c r="QA34" s="46">
        <f t="shared" ref="QA34" si="27">SUM(QD14:QD33)</f>
        <v>1</v>
      </c>
      <c r="QB34" s="46">
        <f t="shared" ref="QB34" si="28">SUM(QE14:QE33)</f>
        <v>16</v>
      </c>
      <c r="QC34" s="46">
        <f t="shared" ref="QC34" si="29">SUM(QF14:QF33)</f>
        <v>3</v>
      </c>
      <c r="QD34" s="46">
        <f t="shared" ref="QD34" si="30">SUM(QG14:QG33)</f>
        <v>1</v>
      </c>
      <c r="QE34" s="46">
        <f t="shared" ref="QE34" si="31">SUM(QH14:QH33)</f>
        <v>16</v>
      </c>
      <c r="QF34" s="46">
        <f t="shared" ref="QF34" si="32">SUM(QI14:QI33)</f>
        <v>3</v>
      </c>
      <c r="QG34" s="46">
        <f t="shared" ref="QG34" si="33">SUM(QJ14:QJ33)</f>
        <v>1</v>
      </c>
      <c r="QH34" s="46">
        <f t="shared" ref="QH34" si="34">SUM(QK14:QK33)</f>
        <v>16</v>
      </c>
      <c r="QI34" s="46">
        <f t="shared" ref="QI34" si="35">SUM(QL14:QL33)</f>
        <v>3</v>
      </c>
      <c r="QJ34" s="46">
        <f t="shared" ref="QJ34" si="36">SUM(QM14:QM33)</f>
        <v>1</v>
      </c>
      <c r="QK34" s="46">
        <f t="shared" ref="QK34" si="37">SUM(QN14:QN33)</f>
        <v>16</v>
      </c>
      <c r="QL34" s="46">
        <f t="shared" ref="QL34" si="38">SUM(QO14:QO33)</f>
        <v>3</v>
      </c>
      <c r="QM34" s="46">
        <f t="shared" ref="QM34" si="39">SUM(QP14:QP33)</f>
        <v>1</v>
      </c>
      <c r="QN34" s="46">
        <f t="shared" ref="QN34" si="40">SUM(QQ14:QQ33)</f>
        <v>16</v>
      </c>
      <c r="QO34" s="46">
        <f t="shared" ref="QO34" si="41">SUM(QR14:QR33)</f>
        <v>3</v>
      </c>
      <c r="QP34" s="46">
        <f t="shared" ref="QP34" si="42">SUM(QS14:QS33)</f>
        <v>1</v>
      </c>
      <c r="QQ34" s="46">
        <f t="shared" ref="QQ34" si="43">SUM(QT14:QT33)</f>
        <v>16</v>
      </c>
      <c r="QR34" s="46">
        <f t="shared" ref="QR34" si="44">SUM(QU14:QU33)</f>
        <v>3</v>
      </c>
      <c r="QS34" s="46">
        <f t="shared" ref="QS34" si="45">SUM(QV14:QV33)</f>
        <v>1</v>
      </c>
      <c r="QT34" s="3">
        <f t="shared" ref="QT34:RV34" si="46">SUM(QW14:QW33)</f>
        <v>16</v>
      </c>
      <c r="QU34" s="3">
        <f t="shared" si="46"/>
        <v>3</v>
      </c>
      <c r="QV34" s="3">
        <f t="shared" si="46"/>
        <v>1</v>
      </c>
      <c r="QW34" s="3">
        <f t="shared" si="46"/>
        <v>16</v>
      </c>
      <c r="QX34" s="3">
        <f t="shared" si="46"/>
        <v>3</v>
      </c>
      <c r="QY34" s="3">
        <f t="shared" si="46"/>
        <v>1</v>
      </c>
      <c r="QZ34" s="3">
        <f t="shared" si="46"/>
        <v>13</v>
      </c>
      <c r="RA34" s="3">
        <f t="shared" si="46"/>
        <v>5</v>
      </c>
      <c r="RB34" s="3">
        <f t="shared" si="46"/>
        <v>2</v>
      </c>
      <c r="RC34" s="3">
        <f t="shared" si="46"/>
        <v>16</v>
      </c>
      <c r="RD34" s="3">
        <f t="shared" si="46"/>
        <v>3</v>
      </c>
      <c r="RE34" s="3">
        <f t="shared" si="46"/>
        <v>1</v>
      </c>
      <c r="RF34" s="3">
        <f t="shared" si="46"/>
        <v>17</v>
      </c>
      <c r="RG34" s="3">
        <f t="shared" si="46"/>
        <v>2</v>
      </c>
      <c r="RH34" s="3">
        <f t="shared" si="46"/>
        <v>1</v>
      </c>
      <c r="RI34" s="3">
        <f t="shared" si="46"/>
        <v>17</v>
      </c>
      <c r="RJ34" s="3">
        <f t="shared" si="46"/>
        <v>2</v>
      </c>
      <c r="RK34" s="3">
        <f t="shared" si="46"/>
        <v>1</v>
      </c>
      <c r="RL34" s="3">
        <f t="shared" si="46"/>
        <v>17</v>
      </c>
      <c r="RM34" s="3">
        <f t="shared" si="46"/>
        <v>1</v>
      </c>
      <c r="RN34" s="3">
        <f t="shared" si="46"/>
        <v>2</v>
      </c>
      <c r="RO34" s="3">
        <f t="shared" si="46"/>
        <v>17</v>
      </c>
      <c r="RP34" s="3">
        <f t="shared" si="46"/>
        <v>1</v>
      </c>
      <c r="RQ34" s="3">
        <f t="shared" si="46"/>
        <v>2</v>
      </c>
      <c r="RR34" s="3">
        <f t="shared" si="46"/>
        <v>17</v>
      </c>
      <c r="RS34" s="3">
        <f t="shared" si="46"/>
        <v>2</v>
      </c>
      <c r="RT34" s="3">
        <f t="shared" si="46"/>
        <v>1</v>
      </c>
      <c r="RU34" s="3">
        <f t="shared" si="46"/>
        <v>17</v>
      </c>
      <c r="RV34" s="3">
        <f t="shared" si="46"/>
        <v>2</v>
      </c>
      <c r="RW34" s="3">
        <f t="shared" ref="RW34:UH34" si="47">SUM(RZ14:RZ33)</f>
        <v>1</v>
      </c>
      <c r="RX34" s="3">
        <f t="shared" si="47"/>
        <v>17</v>
      </c>
      <c r="RY34" s="3">
        <f t="shared" si="47"/>
        <v>2</v>
      </c>
      <c r="RZ34" s="3">
        <f t="shared" si="47"/>
        <v>1</v>
      </c>
      <c r="SA34" s="3">
        <f t="shared" si="47"/>
        <v>17</v>
      </c>
      <c r="SB34" s="3">
        <f t="shared" si="47"/>
        <v>2</v>
      </c>
      <c r="SC34" s="3">
        <f t="shared" si="47"/>
        <v>1</v>
      </c>
      <c r="SD34" s="3">
        <f t="shared" si="47"/>
        <v>17</v>
      </c>
      <c r="SE34" s="3">
        <f t="shared" si="47"/>
        <v>2</v>
      </c>
      <c r="SF34" s="3">
        <f t="shared" si="47"/>
        <v>1</v>
      </c>
      <c r="SG34" s="3">
        <f t="shared" si="47"/>
        <v>17</v>
      </c>
      <c r="SH34" s="3">
        <f t="shared" si="47"/>
        <v>2</v>
      </c>
      <c r="SI34" s="3">
        <f t="shared" si="47"/>
        <v>1</v>
      </c>
      <c r="SJ34" s="3">
        <f t="shared" si="47"/>
        <v>17</v>
      </c>
      <c r="SK34" s="3">
        <f t="shared" si="47"/>
        <v>2</v>
      </c>
      <c r="SL34" s="3">
        <f t="shared" si="47"/>
        <v>1</v>
      </c>
      <c r="SM34" s="3">
        <f t="shared" si="47"/>
        <v>17</v>
      </c>
      <c r="SN34" s="3">
        <f t="shared" si="47"/>
        <v>2</v>
      </c>
      <c r="SO34" s="3">
        <f t="shared" si="47"/>
        <v>1</v>
      </c>
      <c r="SP34" s="3">
        <v>17</v>
      </c>
      <c r="SQ34" s="3">
        <v>2</v>
      </c>
      <c r="SR34" s="3">
        <v>1</v>
      </c>
      <c r="SS34" s="3">
        <v>17</v>
      </c>
      <c r="ST34" s="3">
        <v>2</v>
      </c>
      <c r="SU34" s="3">
        <v>1</v>
      </c>
      <c r="SV34" s="3">
        <f t="shared" si="47"/>
        <v>17</v>
      </c>
      <c r="SW34" s="3">
        <f t="shared" si="47"/>
        <v>2</v>
      </c>
      <c r="SX34" s="3">
        <f t="shared" si="47"/>
        <v>1</v>
      </c>
      <c r="SY34" s="3">
        <v>17</v>
      </c>
      <c r="SZ34" s="3">
        <v>2</v>
      </c>
      <c r="TA34" s="3">
        <f t="shared" si="47"/>
        <v>1</v>
      </c>
      <c r="TB34" s="3">
        <f t="shared" si="47"/>
        <v>18</v>
      </c>
      <c r="TC34" s="3">
        <f t="shared" si="47"/>
        <v>1</v>
      </c>
      <c r="TD34" s="3">
        <f t="shared" si="47"/>
        <v>1</v>
      </c>
      <c r="TE34" s="3">
        <f t="shared" si="47"/>
        <v>18</v>
      </c>
      <c r="TF34" s="3">
        <f t="shared" si="47"/>
        <v>1</v>
      </c>
      <c r="TG34" s="3">
        <f t="shared" si="47"/>
        <v>1</v>
      </c>
      <c r="TH34" s="3">
        <f t="shared" si="47"/>
        <v>18</v>
      </c>
      <c r="TI34" s="3">
        <f t="shared" si="47"/>
        <v>1</v>
      </c>
      <c r="TJ34" s="3">
        <f t="shared" si="47"/>
        <v>1</v>
      </c>
      <c r="TK34" s="3">
        <f t="shared" si="47"/>
        <v>18</v>
      </c>
      <c r="TL34" s="3">
        <f t="shared" si="47"/>
        <v>1</v>
      </c>
      <c r="TM34" s="3">
        <f t="shared" si="47"/>
        <v>1</v>
      </c>
      <c r="TN34" s="3">
        <f t="shared" si="47"/>
        <v>18</v>
      </c>
      <c r="TO34" s="3">
        <f t="shared" si="47"/>
        <v>1</v>
      </c>
      <c r="TP34" s="3">
        <f t="shared" si="47"/>
        <v>1</v>
      </c>
      <c r="TQ34" s="3">
        <f t="shared" si="47"/>
        <v>18</v>
      </c>
      <c r="TR34" s="3">
        <f t="shared" si="47"/>
        <v>1</v>
      </c>
      <c r="TS34" s="3">
        <f t="shared" si="47"/>
        <v>1</v>
      </c>
      <c r="TT34" s="3">
        <v>18</v>
      </c>
      <c r="TU34" s="3">
        <v>1</v>
      </c>
      <c r="TV34" s="3">
        <v>1</v>
      </c>
      <c r="TW34" s="3">
        <v>18</v>
      </c>
      <c r="TX34" s="3">
        <v>1</v>
      </c>
      <c r="TY34" s="3">
        <v>1</v>
      </c>
      <c r="TZ34" s="47">
        <v>18</v>
      </c>
      <c r="UA34" s="47">
        <v>1</v>
      </c>
      <c r="UB34" s="47">
        <v>1</v>
      </c>
      <c r="UC34" s="47">
        <v>18</v>
      </c>
      <c r="UD34" s="47">
        <v>1</v>
      </c>
      <c r="UE34" s="47">
        <v>1</v>
      </c>
      <c r="UF34" s="3">
        <f t="shared" si="47"/>
        <v>18</v>
      </c>
      <c r="UG34" s="3">
        <f t="shared" si="47"/>
        <v>1</v>
      </c>
      <c r="UH34" s="3">
        <f t="shared" si="47"/>
        <v>1</v>
      </c>
      <c r="UI34" s="3">
        <f t="shared" ref="UI34:WM34" si="48">SUM(UL14:UL33)</f>
        <v>18</v>
      </c>
      <c r="UJ34" s="3">
        <f t="shared" si="48"/>
        <v>1</v>
      </c>
      <c r="UK34" s="3">
        <f t="shared" si="48"/>
        <v>1</v>
      </c>
      <c r="UL34" s="3">
        <f t="shared" si="48"/>
        <v>18</v>
      </c>
      <c r="UM34" s="3">
        <f t="shared" si="48"/>
        <v>1</v>
      </c>
      <c r="UN34" s="3">
        <f t="shared" si="48"/>
        <v>1</v>
      </c>
      <c r="UO34" s="3">
        <f t="shared" si="48"/>
        <v>18</v>
      </c>
      <c r="UP34" s="3">
        <f t="shared" si="48"/>
        <v>1</v>
      </c>
      <c r="UQ34" s="3">
        <f t="shared" si="48"/>
        <v>1</v>
      </c>
      <c r="UR34" s="3">
        <f t="shared" si="48"/>
        <v>18</v>
      </c>
      <c r="US34" s="3">
        <f t="shared" si="48"/>
        <v>1</v>
      </c>
      <c r="UT34" s="3">
        <f t="shared" si="48"/>
        <v>1</v>
      </c>
      <c r="UU34" s="3">
        <f t="shared" si="48"/>
        <v>18</v>
      </c>
      <c r="UV34" s="3">
        <f t="shared" si="48"/>
        <v>1</v>
      </c>
      <c r="UW34" s="3">
        <f t="shared" si="48"/>
        <v>1</v>
      </c>
      <c r="UX34" s="3">
        <f t="shared" si="48"/>
        <v>18</v>
      </c>
      <c r="UY34" s="3">
        <f t="shared" si="48"/>
        <v>1</v>
      </c>
      <c r="UZ34" s="3">
        <f t="shared" si="48"/>
        <v>1</v>
      </c>
      <c r="VA34" s="3">
        <f t="shared" si="48"/>
        <v>18</v>
      </c>
      <c r="VB34" s="3">
        <f t="shared" si="48"/>
        <v>1</v>
      </c>
      <c r="VC34" s="3">
        <f t="shared" si="48"/>
        <v>1</v>
      </c>
      <c r="VD34" s="3">
        <f t="shared" si="48"/>
        <v>18</v>
      </c>
      <c r="VE34" s="3">
        <f t="shared" si="48"/>
        <v>1</v>
      </c>
      <c r="VF34" s="3">
        <f t="shared" si="48"/>
        <v>1</v>
      </c>
      <c r="VG34" s="3">
        <f t="shared" si="48"/>
        <v>18</v>
      </c>
      <c r="VH34" s="3">
        <f t="shared" si="48"/>
        <v>1</v>
      </c>
      <c r="VI34" s="3">
        <f t="shared" si="48"/>
        <v>1</v>
      </c>
      <c r="VJ34" s="3">
        <f t="shared" si="48"/>
        <v>18</v>
      </c>
      <c r="VK34" s="3">
        <f t="shared" si="48"/>
        <v>1</v>
      </c>
      <c r="VL34" s="3">
        <f t="shared" si="48"/>
        <v>1</v>
      </c>
      <c r="VM34" s="3">
        <f t="shared" si="48"/>
        <v>18</v>
      </c>
      <c r="VN34" s="3">
        <f t="shared" si="48"/>
        <v>1</v>
      </c>
      <c r="VO34" s="3">
        <f t="shared" si="48"/>
        <v>1</v>
      </c>
      <c r="VP34" s="3">
        <f t="shared" si="48"/>
        <v>18</v>
      </c>
      <c r="VQ34" s="3">
        <f t="shared" si="48"/>
        <v>1</v>
      </c>
      <c r="VR34" s="3">
        <f t="shared" si="48"/>
        <v>1</v>
      </c>
      <c r="VS34" s="3">
        <f t="shared" si="48"/>
        <v>18</v>
      </c>
      <c r="VT34" s="3">
        <f t="shared" si="48"/>
        <v>1</v>
      </c>
      <c r="VU34" s="3">
        <f t="shared" si="48"/>
        <v>1</v>
      </c>
      <c r="VV34" s="3">
        <f t="shared" si="48"/>
        <v>18</v>
      </c>
      <c r="VW34" s="3">
        <f t="shared" si="48"/>
        <v>1</v>
      </c>
      <c r="VX34" s="3">
        <f t="shared" si="48"/>
        <v>1</v>
      </c>
      <c r="VY34" s="3">
        <f t="shared" si="48"/>
        <v>18</v>
      </c>
      <c r="VZ34" s="3">
        <f t="shared" si="48"/>
        <v>1</v>
      </c>
      <c r="WA34" s="3">
        <f t="shared" si="48"/>
        <v>1</v>
      </c>
      <c r="WB34" s="3">
        <v>18</v>
      </c>
      <c r="WC34" s="3">
        <v>1</v>
      </c>
      <c r="WD34" s="3">
        <f t="shared" si="48"/>
        <v>1</v>
      </c>
      <c r="WE34" s="3">
        <v>18</v>
      </c>
      <c r="WF34" s="3">
        <v>1</v>
      </c>
      <c r="WG34" s="3">
        <f t="shared" si="48"/>
        <v>1</v>
      </c>
      <c r="WH34" s="3">
        <f t="shared" si="48"/>
        <v>16</v>
      </c>
      <c r="WI34" s="3">
        <f t="shared" si="48"/>
        <v>3</v>
      </c>
      <c r="WJ34" s="3">
        <f t="shared" si="48"/>
        <v>1</v>
      </c>
      <c r="WK34" s="3">
        <v>16</v>
      </c>
      <c r="WL34" s="3">
        <f t="shared" si="48"/>
        <v>3</v>
      </c>
      <c r="WM34" s="3">
        <f t="shared" si="48"/>
        <v>1</v>
      </c>
      <c r="WN34" s="3">
        <v>16</v>
      </c>
      <c r="WO34" s="3">
        <v>3</v>
      </c>
      <c r="WP34" s="3">
        <v>1</v>
      </c>
      <c r="WQ34" s="3">
        <v>16</v>
      </c>
      <c r="WR34" s="3">
        <v>3</v>
      </c>
      <c r="WS34" s="3">
        <v>1</v>
      </c>
      <c r="WT34" s="3">
        <v>16</v>
      </c>
      <c r="WU34" s="3">
        <v>3</v>
      </c>
      <c r="WV34" s="3">
        <v>1</v>
      </c>
      <c r="WW34" s="3">
        <f t="shared" ref="WW34:ZC34" si="49">SUM(WZ14:WZ33)</f>
        <v>0</v>
      </c>
      <c r="WX34" s="3">
        <f t="shared" si="49"/>
        <v>0</v>
      </c>
      <c r="WY34" s="3">
        <f t="shared" si="49"/>
        <v>0</v>
      </c>
      <c r="WZ34" s="3">
        <f t="shared" si="49"/>
        <v>0</v>
      </c>
      <c r="XA34" s="3">
        <f t="shared" si="49"/>
        <v>0</v>
      </c>
      <c r="XB34" s="3">
        <f t="shared" si="49"/>
        <v>0</v>
      </c>
      <c r="XC34" s="3">
        <f t="shared" si="49"/>
        <v>0</v>
      </c>
      <c r="XD34" s="3">
        <f t="shared" si="49"/>
        <v>0</v>
      </c>
      <c r="XE34" s="3">
        <f t="shared" si="49"/>
        <v>0</v>
      </c>
      <c r="XF34" s="3">
        <f t="shared" si="49"/>
        <v>0</v>
      </c>
      <c r="XG34" s="3">
        <f t="shared" si="49"/>
        <v>0</v>
      </c>
      <c r="XH34" s="3">
        <f t="shared" si="49"/>
        <v>0</v>
      </c>
      <c r="XI34" s="3">
        <f t="shared" si="49"/>
        <v>0</v>
      </c>
      <c r="XJ34" s="3">
        <f t="shared" si="49"/>
        <v>0</v>
      </c>
      <c r="XK34" s="3">
        <f t="shared" si="49"/>
        <v>0</v>
      </c>
      <c r="XL34" s="3">
        <f t="shared" si="49"/>
        <v>0</v>
      </c>
      <c r="XM34" s="3">
        <f t="shared" si="49"/>
        <v>0</v>
      </c>
      <c r="XN34" s="3">
        <f t="shared" si="49"/>
        <v>0</v>
      </c>
      <c r="XO34" s="3">
        <f t="shared" si="49"/>
        <v>0</v>
      </c>
      <c r="XP34" s="3">
        <f t="shared" si="49"/>
        <v>0</v>
      </c>
      <c r="XQ34" s="3">
        <f t="shared" si="49"/>
        <v>0</v>
      </c>
      <c r="XR34" s="3">
        <f t="shared" si="49"/>
        <v>0</v>
      </c>
      <c r="XS34" s="3">
        <f t="shared" si="49"/>
        <v>0</v>
      </c>
      <c r="XT34" s="3">
        <f t="shared" si="49"/>
        <v>0</v>
      </c>
      <c r="XU34" s="3">
        <f t="shared" si="49"/>
        <v>0</v>
      </c>
      <c r="XV34" s="3">
        <f t="shared" si="49"/>
        <v>0</v>
      </c>
      <c r="XW34" s="3">
        <f t="shared" si="49"/>
        <v>0</v>
      </c>
      <c r="XX34" s="3">
        <f t="shared" si="49"/>
        <v>0</v>
      </c>
      <c r="XY34" s="3">
        <f t="shared" si="49"/>
        <v>0</v>
      </c>
      <c r="XZ34" s="3">
        <f t="shared" si="49"/>
        <v>0</v>
      </c>
      <c r="YA34" s="3">
        <f t="shared" si="49"/>
        <v>0</v>
      </c>
      <c r="YB34" s="3">
        <f t="shared" si="49"/>
        <v>0</v>
      </c>
      <c r="YC34" s="3">
        <f t="shared" si="49"/>
        <v>0</v>
      </c>
      <c r="YD34" s="3">
        <f t="shared" si="49"/>
        <v>0</v>
      </c>
      <c r="YE34" s="3">
        <f t="shared" si="49"/>
        <v>0</v>
      </c>
      <c r="YF34" s="3">
        <f t="shared" si="49"/>
        <v>0</v>
      </c>
      <c r="YG34" s="3">
        <f t="shared" si="49"/>
        <v>0</v>
      </c>
      <c r="YH34" s="3">
        <f t="shared" si="49"/>
        <v>0</v>
      </c>
      <c r="YI34" s="3">
        <f t="shared" si="49"/>
        <v>0</v>
      </c>
      <c r="YJ34" s="3">
        <f t="shared" si="49"/>
        <v>0</v>
      </c>
      <c r="YK34" s="3">
        <f t="shared" si="49"/>
        <v>0</v>
      </c>
      <c r="YL34" s="3">
        <f t="shared" si="49"/>
        <v>0</v>
      </c>
      <c r="YM34" s="3">
        <f t="shared" si="49"/>
        <v>0</v>
      </c>
      <c r="YN34" s="3">
        <f t="shared" si="49"/>
        <v>0</v>
      </c>
      <c r="YO34" s="3">
        <f t="shared" si="49"/>
        <v>0</v>
      </c>
      <c r="YP34" s="3">
        <f t="shared" si="49"/>
        <v>0</v>
      </c>
      <c r="YQ34" s="3">
        <f t="shared" si="49"/>
        <v>0</v>
      </c>
      <c r="YR34" s="3">
        <f t="shared" si="49"/>
        <v>0</v>
      </c>
      <c r="YS34" s="3">
        <f t="shared" si="49"/>
        <v>0</v>
      </c>
      <c r="YT34" s="3">
        <f t="shared" si="49"/>
        <v>0</v>
      </c>
      <c r="YU34" s="3">
        <f t="shared" si="49"/>
        <v>0</v>
      </c>
      <c r="YV34" s="3">
        <f t="shared" si="49"/>
        <v>0</v>
      </c>
      <c r="YW34" s="3">
        <f t="shared" si="49"/>
        <v>0</v>
      </c>
      <c r="YX34" s="3">
        <f t="shared" si="49"/>
        <v>0</v>
      </c>
      <c r="YY34" s="3">
        <f t="shared" si="49"/>
        <v>0</v>
      </c>
      <c r="YZ34" s="3">
        <f t="shared" si="49"/>
        <v>0</v>
      </c>
      <c r="ZA34" s="3">
        <f t="shared" si="49"/>
        <v>0</v>
      </c>
      <c r="ZB34" s="3">
        <f t="shared" si="49"/>
        <v>0</v>
      </c>
      <c r="ZC34" s="3">
        <f t="shared" si="49"/>
        <v>0</v>
      </c>
      <c r="ZD34" s="3">
        <f t="shared" ref="ZD34:ZM34" si="50">SUM(ZG14:ZG33)</f>
        <v>0</v>
      </c>
      <c r="ZE34" s="3">
        <f t="shared" si="50"/>
        <v>0</v>
      </c>
      <c r="ZF34" s="3">
        <f t="shared" si="50"/>
        <v>0</v>
      </c>
      <c r="ZG34" s="3">
        <f t="shared" si="50"/>
        <v>0</v>
      </c>
      <c r="ZH34" s="3">
        <f t="shared" si="50"/>
        <v>0</v>
      </c>
      <c r="ZI34" s="3">
        <f t="shared" si="50"/>
        <v>0</v>
      </c>
      <c r="ZJ34" s="3">
        <f t="shared" si="50"/>
        <v>0</v>
      </c>
      <c r="ZK34" s="3">
        <f t="shared" si="50"/>
        <v>0</v>
      </c>
      <c r="ZL34" s="3">
        <f t="shared" si="50"/>
        <v>0</v>
      </c>
      <c r="ZM34" s="3">
        <f t="shared" si="50"/>
        <v>0</v>
      </c>
    </row>
    <row r="35" spans="1:689" ht="44.45" customHeight="1" x14ac:dyDescent="0.25">
      <c r="A35" s="81" t="s">
        <v>3150</v>
      </c>
      <c r="B35" s="82"/>
      <c r="C35" s="11">
        <f>C34/20%</f>
        <v>95</v>
      </c>
      <c r="D35" s="11">
        <f t="shared" ref="D35:BO35" si="51">D34/20%</f>
        <v>0</v>
      </c>
      <c r="E35" s="11">
        <f t="shared" si="51"/>
        <v>5</v>
      </c>
      <c r="F35" s="11">
        <f t="shared" si="51"/>
        <v>80</v>
      </c>
      <c r="G35" s="11">
        <f t="shared" si="51"/>
        <v>15</v>
      </c>
      <c r="H35" s="11">
        <f t="shared" si="51"/>
        <v>5</v>
      </c>
      <c r="I35" s="11">
        <f t="shared" si="51"/>
        <v>80</v>
      </c>
      <c r="J35" s="11">
        <f t="shared" si="51"/>
        <v>10</v>
      </c>
      <c r="K35" s="11">
        <f t="shared" si="51"/>
        <v>10</v>
      </c>
      <c r="L35" s="11">
        <f t="shared" si="51"/>
        <v>60</v>
      </c>
      <c r="M35" s="11">
        <f t="shared" si="51"/>
        <v>25</v>
      </c>
      <c r="N35" s="11">
        <f t="shared" si="51"/>
        <v>15</v>
      </c>
      <c r="O35" s="11">
        <f t="shared" si="51"/>
        <v>90</v>
      </c>
      <c r="P35" s="11">
        <f t="shared" si="51"/>
        <v>0</v>
      </c>
      <c r="Q35" s="11">
        <f t="shared" si="51"/>
        <v>10</v>
      </c>
      <c r="R35" s="11">
        <f t="shared" si="51"/>
        <v>80</v>
      </c>
      <c r="S35" s="11">
        <f t="shared" si="51"/>
        <v>10</v>
      </c>
      <c r="T35" s="11">
        <f t="shared" si="51"/>
        <v>10</v>
      </c>
      <c r="U35" s="11">
        <f t="shared" si="51"/>
        <v>80</v>
      </c>
      <c r="V35" s="11">
        <f t="shared" si="51"/>
        <v>10</v>
      </c>
      <c r="W35" s="11">
        <f t="shared" si="51"/>
        <v>10</v>
      </c>
      <c r="X35" s="11">
        <f t="shared" si="51"/>
        <v>95</v>
      </c>
      <c r="Y35" s="11">
        <f t="shared" si="51"/>
        <v>0</v>
      </c>
      <c r="Z35" s="11">
        <f t="shared" si="51"/>
        <v>5</v>
      </c>
      <c r="AA35" s="11">
        <f t="shared" si="51"/>
        <v>95</v>
      </c>
      <c r="AB35" s="11">
        <f t="shared" si="51"/>
        <v>0</v>
      </c>
      <c r="AC35" s="11">
        <f t="shared" si="51"/>
        <v>5</v>
      </c>
      <c r="AD35" s="11">
        <f t="shared" si="51"/>
        <v>95</v>
      </c>
      <c r="AE35" s="11">
        <f t="shared" si="51"/>
        <v>0</v>
      </c>
      <c r="AF35" s="11">
        <f t="shared" si="51"/>
        <v>5</v>
      </c>
      <c r="AG35" s="11">
        <f t="shared" si="51"/>
        <v>95</v>
      </c>
      <c r="AH35" s="11">
        <f t="shared" si="51"/>
        <v>0</v>
      </c>
      <c r="AI35" s="11">
        <f t="shared" si="51"/>
        <v>5</v>
      </c>
      <c r="AJ35" s="11">
        <f t="shared" si="51"/>
        <v>95</v>
      </c>
      <c r="AK35" s="11">
        <f t="shared" si="51"/>
        <v>0</v>
      </c>
      <c r="AL35" s="11">
        <f t="shared" si="51"/>
        <v>5</v>
      </c>
      <c r="AM35" s="11">
        <f t="shared" si="51"/>
        <v>95</v>
      </c>
      <c r="AN35" s="11">
        <f t="shared" si="51"/>
        <v>0</v>
      </c>
      <c r="AO35" s="11">
        <f t="shared" si="51"/>
        <v>5</v>
      </c>
      <c r="AP35" s="11">
        <f t="shared" si="51"/>
        <v>95</v>
      </c>
      <c r="AQ35" s="11">
        <f t="shared" si="51"/>
        <v>0</v>
      </c>
      <c r="AR35" s="11">
        <f t="shared" si="51"/>
        <v>5</v>
      </c>
      <c r="AS35" s="11">
        <f t="shared" si="51"/>
        <v>95</v>
      </c>
      <c r="AT35" s="11">
        <f t="shared" si="51"/>
        <v>0</v>
      </c>
      <c r="AU35" s="11">
        <f t="shared" si="51"/>
        <v>5</v>
      </c>
      <c r="AV35" s="11">
        <f t="shared" si="51"/>
        <v>95</v>
      </c>
      <c r="AW35" s="11">
        <f t="shared" si="51"/>
        <v>0</v>
      </c>
      <c r="AX35" s="11">
        <f t="shared" si="51"/>
        <v>5</v>
      </c>
      <c r="AY35" s="11">
        <f t="shared" si="51"/>
        <v>95</v>
      </c>
      <c r="AZ35" s="11">
        <f t="shared" si="51"/>
        <v>0</v>
      </c>
      <c r="BA35" s="11">
        <f t="shared" si="51"/>
        <v>5</v>
      </c>
      <c r="BB35" s="11">
        <f t="shared" si="51"/>
        <v>95</v>
      </c>
      <c r="BC35" s="11">
        <f t="shared" si="51"/>
        <v>0</v>
      </c>
      <c r="BD35" s="11">
        <f t="shared" si="51"/>
        <v>5</v>
      </c>
      <c r="BE35" s="11">
        <f t="shared" si="51"/>
        <v>95</v>
      </c>
      <c r="BF35" s="11">
        <f t="shared" si="51"/>
        <v>0</v>
      </c>
      <c r="BG35" s="11">
        <f t="shared" si="51"/>
        <v>5</v>
      </c>
      <c r="BH35" s="11">
        <f t="shared" si="51"/>
        <v>95</v>
      </c>
      <c r="BI35" s="11">
        <f t="shared" si="51"/>
        <v>0</v>
      </c>
      <c r="BJ35" s="11">
        <f t="shared" si="51"/>
        <v>5</v>
      </c>
      <c r="BK35" s="11">
        <f t="shared" si="51"/>
        <v>95</v>
      </c>
      <c r="BL35" s="11">
        <f t="shared" si="51"/>
        <v>0</v>
      </c>
      <c r="BM35" s="11">
        <f t="shared" si="51"/>
        <v>5</v>
      </c>
      <c r="BN35" s="11">
        <f t="shared" si="51"/>
        <v>95</v>
      </c>
      <c r="BO35" s="11">
        <f t="shared" si="51"/>
        <v>0</v>
      </c>
      <c r="BP35" s="11">
        <f t="shared" ref="BP35:EA35" si="52">BP34/20%</f>
        <v>5</v>
      </c>
      <c r="BQ35" s="11">
        <f t="shared" si="52"/>
        <v>80</v>
      </c>
      <c r="BR35" s="11">
        <f t="shared" si="52"/>
        <v>10</v>
      </c>
      <c r="BS35" s="11">
        <f t="shared" si="52"/>
        <v>10</v>
      </c>
      <c r="BT35" s="11">
        <f t="shared" si="52"/>
        <v>75</v>
      </c>
      <c r="BU35" s="11">
        <f t="shared" si="52"/>
        <v>15</v>
      </c>
      <c r="BV35" s="11">
        <f t="shared" si="52"/>
        <v>10</v>
      </c>
      <c r="BW35" s="11">
        <f t="shared" si="52"/>
        <v>80</v>
      </c>
      <c r="BX35" s="11">
        <f t="shared" si="52"/>
        <v>10</v>
      </c>
      <c r="BY35" s="11">
        <f t="shared" si="52"/>
        <v>10</v>
      </c>
      <c r="BZ35" s="11">
        <f t="shared" si="52"/>
        <v>60</v>
      </c>
      <c r="CA35" s="11">
        <f t="shared" si="52"/>
        <v>25</v>
      </c>
      <c r="CB35" s="11">
        <f t="shared" si="52"/>
        <v>15</v>
      </c>
      <c r="CC35" s="11">
        <f t="shared" si="52"/>
        <v>90</v>
      </c>
      <c r="CD35" s="11">
        <f t="shared" si="52"/>
        <v>0</v>
      </c>
      <c r="CE35" s="11">
        <f t="shared" si="52"/>
        <v>10</v>
      </c>
      <c r="CF35" s="11">
        <f t="shared" si="52"/>
        <v>80</v>
      </c>
      <c r="CG35" s="11">
        <f t="shared" si="52"/>
        <v>10</v>
      </c>
      <c r="CH35" s="11">
        <f t="shared" si="52"/>
        <v>10</v>
      </c>
      <c r="CI35" s="11">
        <f t="shared" si="52"/>
        <v>80</v>
      </c>
      <c r="CJ35" s="11">
        <f t="shared" si="52"/>
        <v>10</v>
      </c>
      <c r="CK35" s="11">
        <f t="shared" si="52"/>
        <v>10</v>
      </c>
      <c r="CL35" s="11">
        <f t="shared" si="52"/>
        <v>80</v>
      </c>
      <c r="CM35" s="11">
        <f t="shared" si="52"/>
        <v>10</v>
      </c>
      <c r="CN35" s="11">
        <f t="shared" si="52"/>
        <v>10</v>
      </c>
      <c r="CO35" s="11">
        <f t="shared" si="52"/>
        <v>80</v>
      </c>
      <c r="CP35" s="11">
        <f t="shared" si="52"/>
        <v>10</v>
      </c>
      <c r="CQ35" s="11">
        <f t="shared" si="52"/>
        <v>10</v>
      </c>
      <c r="CR35" s="11">
        <f t="shared" si="52"/>
        <v>80</v>
      </c>
      <c r="CS35" s="11">
        <f t="shared" si="52"/>
        <v>10</v>
      </c>
      <c r="CT35" s="11">
        <f t="shared" si="52"/>
        <v>10</v>
      </c>
      <c r="CU35" s="11">
        <f t="shared" si="52"/>
        <v>80</v>
      </c>
      <c r="CV35" s="11">
        <f t="shared" si="52"/>
        <v>10</v>
      </c>
      <c r="CW35" s="11">
        <f t="shared" si="52"/>
        <v>10</v>
      </c>
      <c r="CX35" s="11">
        <f t="shared" si="52"/>
        <v>90</v>
      </c>
      <c r="CY35" s="11">
        <f t="shared" si="52"/>
        <v>5</v>
      </c>
      <c r="CZ35" s="11">
        <f t="shared" si="52"/>
        <v>5</v>
      </c>
      <c r="DA35" s="11">
        <f t="shared" si="52"/>
        <v>75</v>
      </c>
      <c r="DB35" s="11">
        <f t="shared" si="52"/>
        <v>15</v>
      </c>
      <c r="DC35" s="11">
        <f t="shared" si="52"/>
        <v>10</v>
      </c>
      <c r="DD35" s="11">
        <f t="shared" si="52"/>
        <v>75</v>
      </c>
      <c r="DE35" s="11">
        <f t="shared" si="52"/>
        <v>15</v>
      </c>
      <c r="DF35" s="11">
        <f t="shared" si="52"/>
        <v>10</v>
      </c>
      <c r="DG35" s="11">
        <f t="shared" si="52"/>
        <v>75</v>
      </c>
      <c r="DH35" s="11">
        <f t="shared" si="52"/>
        <v>15</v>
      </c>
      <c r="DI35" s="11">
        <f t="shared" si="52"/>
        <v>10</v>
      </c>
      <c r="DJ35" s="11">
        <f t="shared" si="52"/>
        <v>75</v>
      </c>
      <c r="DK35" s="11">
        <f t="shared" si="52"/>
        <v>15</v>
      </c>
      <c r="DL35" s="11">
        <f t="shared" si="52"/>
        <v>10</v>
      </c>
      <c r="DM35" s="11">
        <f t="shared" si="52"/>
        <v>75</v>
      </c>
      <c r="DN35" s="11">
        <f t="shared" si="52"/>
        <v>15</v>
      </c>
      <c r="DO35" s="11">
        <f t="shared" si="52"/>
        <v>10</v>
      </c>
      <c r="DP35" s="11">
        <f t="shared" si="52"/>
        <v>75</v>
      </c>
      <c r="DQ35" s="11">
        <f t="shared" si="52"/>
        <v>15</v>
      </c>
      <c r="DR35" s="11">
        <f t="shared" si="52"/>
        <v>10</v>
      </c>
      <c r="DS35" s="11">
        <f t="shared" si="52"/>
        <v>75</v>
      </c>
      <c r="DT35" s="11">
        <f t="shared" si="52"/>
        <v>15</v>
      </c>
      <c r="DU35" s="11">
        <f t="shared" si="52"/>
        <v>10</v>
      </c>
      <c r="DV35" s="11">
        <f t="shared" si="52"/>
        <v>50</v>
      </c>
      <c r="DW35" s="11">
        <f t="shared" si="52"/>
        <v>35</v>
      </c>
      <c r="DX35" s="11">
        <f t="shared" si="52"/>
        <v>15</v>
      </c>
      <c r="DY35" s="11">
        <f t="shared" si="52"/>
        <v>55</v>
      </c>
      <c r="DZ35" s="11">
        <f t="shared" si="52"/>
        <v>30</v>
      </c>
      <c r="EA35" s="11">
        <f t="shared" si="52"/>
        <v>15</v>
      </c>
      <c r="EB35" s="11">
        <f t="shared" ref="EB35:GM35" si="53">EB34/20%</f>
        <v>50</v>
      </c>
      <c r="EC35" s="11">
        <f t="shared" si="53"/>
        <v>35</v>
      </c>
      <c r="ED35" s="11">
        <f t="shared" si="53"/>
        <v>15</v>
      </c>
      <c r="EE35" s="11">
        <f t="shared" si="53"/>
        <v>50</v>
      </c>
      <c r="EF35" s="11">
        <f t="shared" si="53"/>
        <v>35</v>
      </c>
      <c r="EG35" s="11">
        <f t="shared" si="53"/>
        <v>15</v>
      </c>
      <c r="EH35" s="11">
        <f t="shared" si="53"/>
        <v>50</v>
      </c>
      <c r="EI35" s="11">
        <f t="shared" si="53"/>
        <v>35</v>
      </c>
      <c r="EJ35" s="11">
        <f t="shared" si="53"/>
        <v>15</v>
      </c>
      <c r="EK35" s="11">
        <f t="shared" si="53"/>
        <v>50</v>
      </c>
      <c r="EL35" s="11">
        <f t="shared" si="53"/>
        <v>35</v>
      </c>
      <c r="EM35" s="11">
        <f t="shared" si="53"/>
        <v>15</v>
      </c>
      <c r="EN35" s="11">
        <f t="shared" si="53"/>
        <v>50</v>
      </c>
      <c r="EO35" s="11">
        <f t="shared" si="53"/>
        <v>35</v>
      </c>
      <c r="EP35" s="11">
        <f t="shared" si="53"/>
        <v>15</v>
      </c>
      <c r="EQ35" s="11">
        <f t="shared" si="53"/>
        <v>50</v>
      </c>
      <c r="ER35" s="11">
        <f t="shared" si="53"/>
        <v>35</v>
      </c>
      <c r="ES35" s="11">
        <f t="shared" si="53"/>
        <v>15</v>
      </c>
      <c r="ET35" s="11">
        <f t="shared" si="53"/>
        <v>50</v>
      </c>
      <c r="EU35" s="11">
        <f t="shared" si="53"/>
        <v>35</v>
      </c>
      <c r="EV35" s="11">
        <f t="shared" si="53"/>
        <v>15</v>
      </c>
      <c r="EW35" s="11">
        <f t="shared" si="53"/>
        <v>50</v>
      </c>
      <c r="EX35" s="11">
        <f t="shared" si="53"/>
        <v>35</v>
      </c>
      <c r="EY35" s="11">
        <f t="shared" si="53"/>
        <v>15</v>
      </c>
      <c r="EZ35" s="11">
        <f t="shared" si="53"/>
        <v>90</v>
      </c>
      <c r="FA35" s="11">
        <f t="shared" si="53"/>
        <v>0</v>
      </c>
      <c r="FB35" s="11">
        <f t="shared" si="53"/>
        <v>10</v>
      </c>
      <c r="FC35" s="11">
        <f t="shared" si="53"/>
        <v>50</v>
      </c>
      <c r="FD35" s="11">
        <f t="shared" si="53"/>
        <v>35</v>
      </c>
      <c r="FE35" s="11">
        <f t="shared" si="53"/>
        <v>15</v>
      </c>
      <c r="FF35" s="11">
        <f t="shared" si="53"/>
        <v>75</v>
      </c>
      <c r="FG35" s="11">
        <f t="shared" si="53"/>
        <v>15</v>
      </c>
      <c r="FH35" s="11">
        <f t="shared" si="53"/>
        <v>10</v>
      </c>
      <c r="FI35" s="11">
        <f t="shared" si="53"/>
        <v>70</v>
      </c>
      <c r="FJ35" s="11">
        <f t="shared" si="53"/>
        <v>20</v>
      </c>
      <c r="FK35" s="11">
        <f t="shared" si="53"/>
        <v>10</v>
      </c>
      <c r="FL35" s="11">
        <f t="shared" si="53"/>
        <v>70</v>
      </c>
      <c r="FM35" s="11">
        <f t="shared" si="53"/>
        <v>20</v>
      </c>
      <c r="FN35" s="11">
        <f t="shared" si="53"/>
        <v>10</v>
      </c>
      <c r="FO35" s="11">
        <f t="shared" si="53"/>
        <v>85</v>
      </c>
      <c r="FP35" s="11">
        <f t="shared" si="53"/>
        <v>5</v>
      </c>
      <c r="FQ35" s="11">
        <f t="shared" si="53"/>
        <v>10</v>
      </c>
      <c r="FR35" s="11">
        <f t="shared" si="53"/>
        <v>85</v>
      </c>
      <c r="FS35" s="11">
        <f t="shared" si="53"/>
        <v>5</v>
      </c>
      <c r="FT35" s="11">
        <f t="shared" si="53"/>
        <v>10</v>
      </c>
      <c r="FU35" s="11">
        <f t="shared" si="53"/>
        <v>85</v>
      </c>
      <c r="FV35" s="11">
        <f t="shared" si="53"/>
        <v>5</v>
      </c>
      <c r="FW35" s="11">
        <f t="shared" si="53"/>
        <v>10</v>
      </c>
      <c r="FX35" s="11">
        <f t="shared" si="53"/>
        <v>85</v>
      </c>
      <c r="FY35" s="11">
        <f t="shared" si="53"/>
        <v>5</v>
      </c>
      <c r="FZ35" s="11">
        <f t="shared" si="53"/>
        <v>10</v>
      </c>
      <c r="GA35" s="11">
        <f t="shared" si="53"/>
        <v>85</v>
      </c>
      <c r="GB35" s="11">
        <f t="shared" si="53"/>
        <v>5</v>
      </c>
      <c r="GC35" s="11">
        <f t="shared" si="53"/>
        <v>10</v>
      </c>
      <c r="GD35" s="11">
        <f t="shared" si="53"/>
        <v>85</v>
      </c>
      <c r="GE35" s="11">
        <f t="shared" si="53"/>
        <v>5</v>
      </c>
      <c r="GF35" s="11">
        <f t="shared" si="53"/>
        <v>10</v>
      </c>
      <c r="GG35" s="11">
        <f t="shared" si="53"/>
        <v>85</v>
      </c>
      <c r="GH35" s="11">
        <f t="shared" si="53"/>
        <v>5</v>
      </c>
      <c r="GI35" s="11">
        <f t="shared" si="53"/>
        <v>10</v>
      </c>
      <c r="GJ35" s="11">
        <f t="shared" si="53"/>
        <v>85</v>
      </c>
      <c r="GK35" s="11">
        <f t="shared" si="53"/>
        <v>5</v>
      </c>
      <c r="GL35" s="11">
        <f t="shared" si="53"/>
        <v>10</v>
      </c>
      <c r="GM35" s="11">
        <f t="shared" si="53"/>
        <v>85</v>
      </c>
      <c r="GN35" s="11">
        <f t="shared" ref="GN35:IY35" si="54">GN34/20%</f>
        <v>5</v>
      </c>
      <c r="GO35" s="11">
        <f t="shared" si="54"/>
        <v>10</v>
      </c>
      <c r="GP35" s="11">
        <f t="shared" si="54"/>
        <v>85</v>
      </c>
      <c r="GQ35" s="11">
        <f t="shared" si="54"/>
        <v>5</v>
      </c>
      <c r="GR35" s="11">
        <f t="shared" si="54"/>
        <v>10</v>
      </c>
      <c r="GS35" s="11">
        <f t="shared" si="54"/>
        <v>85</v>
      </c>
      <c r="GT35" s="11">
        <f t="shared" si="54"/>
        <v>5</v>
      </c>
      <c r="GU35" s="11">
        <f t="shared" si="54"/>
        <v>10</v>
      </c>
      <c r="GV35" s="11">
        <f t="shared" si="54"/>
        <v>40</v>
      </c>
      <c r="GW35" s="11">
        <f t="shared" si="54"/>
        <v>45</v>
      </c>
      <c r="GX35" s="11">
        <f t="shared" si="54"/>
        <v>15</v>
      </c>
      <c r="GY35" s="11">
        <f t="shared" si="54"/>
        <v>40</v>
      </c>
      <c r="GZ35" s="11">
        <f t="shared" si="54"/>
        <v>45</v>
      </c>
      <c r="HA35" s="11">
        <f t="shared" si="54"/>
        <v>15</v>
      </c>
      <c r="HB35" s="11">
        <f t="shared" si="54"/>
        <v>40</v>
      </c>
      <c r="HC35" s="11">
        <f t="shared" si="54"/>
        <v>45</v>
      </c>
      <c r="HD35" s="11">
        <f t="shared" si="54"/>
        <v>15</v>
      </c>
      <c r="HE35" s="11">
        <f t="shared" si="54"/>
        <v>40</v>
      </c>
      <c r="HF35" s="11">
        <f t="shared" si="54"/>
        <v>45</v>
      </c>
      <c r="HG35" s="11">
        <f t="shared" si="54"/>
        <v>15</v>
      </c>
      <c r="HH35" s="11">
        <f t="shared" si="54"/>
        <v>40</v>
      </c>
      <c r="HI35" s="11">
        <f t="shared" si="54"/>
        <v>45</v>
      </c>
      <c r="HJ35" s="11">
        <f t="shared" si="54"/>
        <v>15</v>
      </c>
      <c r="HK35" s="11">
        <f t="shared" si="54"/>
        <v>40</v>
      </c>
      <c r="HL35" s="11">
        <f t="shared" si="54"/>
        <v>45</v>
      </c>
      <c r="HM35" s="11">
        <f t="shared" si="54"/>
        <v>15</v>
      </c>
      <c r="HN35" s="11">
        <f t="shared" si="54"/>
        <v>40</v>
      </c>
      <c r="HO35" s="11">
        <f t="shared" si="54"/>
        <v>45</v>
      </c>
      <c r="HP35" s="11">
        <f t="shared" si="54"/>
        <v>15</v>
      </c>
      <c r="HQ35" s="11">
        <f t="shared" si="54"/>
        <v>40</v>
      </c>
      <c r="HR35" s="11">
        <f t="shared" si="54"/>
        <v>45</v>
      </c>
      <c r="HS35" s="11">
        <f t="shared" si="54"/>
        <v>15</v>
      </c>
      <c r="HT35" s="11">
        <f t="shared" si="54"/>
        <v>40</v>
      </c>
      <c r="HU35" s="11">
        <f t="shared" si="54"/>
        <v>45</v>
      </c>
      <c r="HV35" s="11">
        <f t="shared" si="54"/>
        <v>15</v>
      </c>
      <c r="HW35" s="11">
        <f t="shared" si="54"/>
        <v>85</v>
      </c>
      <c r="HX35" s="11">
        <f t="shared" si="54"/>
        <v>5</v>
      </c>
      <c r="HY35" s="11">
        <f t="shared" si="54"/>
        <v>10</v>
      </c>
      <c r="HZ35" s="11">
        <f t="shared" si="54"/>
        <v>85</v>
      </c>
      <c r="IA35" s="11">
        <f t="shared" si="54"/>
        <v>5</v>
      </c>
      <c r="IB35" s="11">
        <f t="shared" si="54"/>
        <v>10</v>
      </c>
      <c r="IC35" s="11">
        <f t="shared" si="54"/>
        <v>55</v>
      </c>
      <c r="ID35" s="11">
        <f t="shared" si="54"/>
        <v>35</v>
      </c>
      <c r="IE35" s="11">
        <f t="shared" si="54"/>
        <v>10</v>
      </c>
      <c r="IF35" s="11">
        <f t="shared" si="54"/>
        <v>85</v>
      </c>
      <c r="IG35" s="11">
        <f t="shared" si="54"/>
        <v>5</v>
      </c>
      <c r="IH35" s="11">
        <f t="shared" si="54"/>
        <v>10</v>
      </c>
      <c r="II35" s="11">
        <f t="shared" si="54"/>
        <v>85</v>
      </c>
      <c r="IJ35" s="11">
        <f t="shared" si="54"/>
        <v>5</v>
      </c>
      <c r="IK35" s="11">
        <f t="shared" si="54"/>
        <v>10</v>
      </c>
      <c r="IL35" s="11">
        <f t="shared" si="54"/>
        <v>85</v>
      </c>
      <c r="IM35" s="11">
        <f t="shared" si="54"/>
        <v>5</v>
      </c>
      <c r="IN35" s="11">
        <f t="shared" si="54"/>
        <v>10</v>
      </c>
      <c r="IO35" s="11">
        <f t="shared" si="54"/>
        <v>85</v>
      </c>
      <c r="IP35" s="11">
        <f t="shared" si="54"/>
        <v>5</v>
      </c>
      <c r="IQ35" s="11">
        <f t="shared" si="54"/>
        <v>10</v>
      </c>
      <c r="IR35" s="11">
        <f t="shared" si="54"/>
        <v>85</v>
      </c>
      <c r="IS35" s="11">
        <f t="shared" si="54"/>
        <v>5</v>
      </c>
      <c r="IT35" s="11">
        <f t="shared" si="54"/>
        <v>10</v>
      </c>
      <c r="IU35" s="11">
        <f t="shared" si="54"/>
        <v>85</v>
      </c>
      <c r="IV35" s="11">
        <f t="shared" si="54"/>
        <v>5</v>
      </c>
      <c r="IW35" s="11">
        <f t="shared" si="54"/>
        <v>10</v>
      </c>
      <c r="IX35" s="11">
        <f t="shared" si="54"/>
        <v>85</v>
      </c>
      <c r="IY35" s="11">
        <f t="shared" si="54"/>
        <v>5</v>
      </c>
      <c r="IZ35" s="11">
        <f t="shared" ref="IZ35:LK35" si="55">IZ34/20%</f>
        <v>10</v>
      </c>
      <c r="JA35" s="11">
        <f t="shared" si="55"/>
        <v>85</v>
      </c>
      <c r="JB35" s="11">
        <f t="shared" si="55"/>
        <v>5</v>
      </c>
      <c r="JC35" s="11">
        <f t="shared" si="55"/>
        <v>10</v>
      </c>
      <c r="JD35" s="11">
        <f t="shared" si="55"/>
        <v>85</v>
      </c>
      <c r="JE35" s="11">
        <f t="shared" si="55"/>
        <v>5</v>
      </c>
      <c r="JF35" s="11">
        <f t="shared" si="55"/>
        <v>10</v>
      </c>
      <c r="JG35" s="11">
        <f t="shared" si="55"/>
        <v>85</v>
      </c>
      <c r="JH35" s="11">
        <f t="shared" si="55"/>
        <v>5</v>
      </c>
      <c r="JI35" s="11">
        <f t="shared" si="55"/>
        <v>10</v>
      </c>
      <c r="JJ35" s="11">
        <f t="shared" si="55"/>
        <v>85</v>
      </c>
      <c r="JK35" s="11">
        <f t="shared" si="55"/>
        <v>5</v>
      </c>
      <c r="JL35" s="11">
        <f t="shared" si="55"/>
        <v>10</v>
      </c>
      <c r="JM35" s="11">
        <f t="shared" si="55"/>
        <v>85</v>
      </c>
      <c r="JN35" s="11">
        <f t="shared" si="55"/>
        <v>5</v>
      </c>
      <c r="JO35" s="11">
        <f t="shared" si="55"/>
        <v>10</v>
      </c>
      <c r="JP35" s="11">
        <f t="shared" si="55"/>
        <v>85</v>
      </c>
      <c r="JQ35" s="11">
        <f t="shared" si="55"/>
        <v>5</v>
      </c>
      <c r="JR35" s="11">
        <f t="shared" si="55"/>
        <v>10</v>
      </c>
      <c r="JS35" s="11">
        <f t="shared" si="55"/>
        <v>85</v>
      </c>
      <c r="JT35" s="11">
        <f t="shared" si="55"/>
        <v>5</v>
      </c>
      <c r="JU35" s="11">
        <f t="shared" si="55"/>
        <v>10</v>
      </c>
      <c r="JV35" s="11">
        <f t="shared" si="55"/>
        <v>85</v>
      </c>
      <c r="JW35" s="11">
        <f t="shared" si="55"/>
        <v>5</v>
      </c>
      <c r="JX35" s="11">
        <f t="shared" si="55"/>
        <v>10</v>
      </c>
      <c r="JY35" s="11">
        <f t="shared" si="55"/>
        <v>90</v>
      </c>
      <c r="JZ35" s="11">
        <f t="shared" si="55"/>
        <v>5</v>
      </c>
      <c r="KA35" s="11">
        <f t="shared" si="55"/>
        <v>5</v>
      </c>
      <c r="KB35" s="11">
        <f t="shared" si="55"/>
        <v>90</v>
      </c>
      <c r="KC35" s="11">
        <f t="shared" si="55"/>
        <v>5</v>
      </c>
      <c r="KD35" s="11">
        <f t="shared" si="55"/>
        <v>5</v>
      </c>
      <c r="KE35" s="11">
        <f t="shared" si="55"/>
        <v>90</v>
      </c>
      <c r="KF35" s="11">
        <f t="shared" si="55"/>
        <v>5</v>
      </c>
      <c r="KG35" s="11">
        <f t="shared" si="55"/>
        <v>5</v>
      </c>
      <c r="KH35" s="11">
        <f t="shared" si="55"/>
        <v>30</v>
      </c>
      <c r="KI35" s="11">
        <f t="shared" si="55"/>
        <v>55</v>
      </c>
      <c r="KJ35" s="11">
        <f t="shared" si="55"/>
        <v>15</v>
      </c>
      <c r="KK35" s="11">
        <f t="shared" si="55"/>
        <v>90</v>
      </c>
      <c r="KL35" s="11">
        <f t="shared" si="55"/>
        <v>5</v>
      </c>
      <c r="KM35" s="11">
        <f t="shared" si="55"/>
        <v>5</v>
      </c>
      <c r="KN35" s="11">
        <f t="shared" si="55"/>
        <v>30</v>
      </c>
      <c r="KO35" s="11">
        <f t="shared" si="55"/>
        <v>55</v>
      </c>
      <c r="KP35" s="11">
        <f t="shared" si="55"/>
        <v>15</v>
      </c>
      <c r="KQ35" s="11">
        <f t="shared" si="55"/>
        <v>30</v>
      </c>
      <c r="KR35" s="11">
        <f t="shared" si="55"/>
        <v>55</v>
      </c>
      <c r="KS35" s="11">
        <f t="shared" si="55"/>
        <v>15</v>
      </c>
      <c r="KT35" s="11">
        <f t="shared" si="55"/>
        <v>30</v>
      </c>
      <c r="KU35" s="11">
        <f t="shared" si="55"/>
        <v>55</v>
      </c>
      <c r="KV35" s="11">
        <f t="shared" si="55"/>
        <v>15</v>
      </c>
      <c r="KW35" s="11">
        <f t="shared" si="55"/>
        <v>85</v>
      </c>
      <c r="KX35" s="11">
        <f t="shared" si="55"/>
        <v>10</v>
      </c>
      <c r="KY35" s="11">
        <f t="shared" si="55"/>
        <v>5</v>
      </c>
      <c r="KZ35" s="11">
        <f t="shared" si="55"/>
        <v>85</v>
      </c>
      <c r="LA35" s="11">
        <f t="shared" si="55"/>
        <v>10</v>
      </c>
      <c r="LB35" s="11">
        <f t="shared" si="55"/>
        <v>5</v>
      </c>
      <c r="LC35" s="11">
        <f t="shared" si="55"/>
        <v>85</v>
      </c>
      <c r="LD35" s="11">
        <f t="shared" si="55"/>
        <v>10</v>
      </c>
      <c r="LE35" s="11">
        <f t="shared" si="55"/>
        <v>5</v>
      </c>
      <c r="LF35" s="11">
        <f t="shared" si="55"/>
        <v>85</v>
      </c>
      <c r="LG35" s="11">
        <f t="shared" si="55"/>
        <v>10</v>
      </c>
      <c r="LH35" s="11">
        <f t="shared" si="55"/>
        <v>5</v>
      </c>
      <c r="LI35" s="11">
        <f t="shared" si="55"/>
        <v>85</v>
      </c>
      <c r="LJ35" s="11">
        <f t="shared" si="55"/>
        <v>10</v>
      </c>
      <c r="LK35" s="11">
        <f t="shared" si="55"/>
        <v>5</v>
      </c>
      <c r="LL35" s="11">
        <f t="shared" ref="LL35:NW35" si="56">LL34/20%</f>
        <v>85</v>
      </c>
      <c r="LM35" s="11">
        <f t="shared" si="56"/>
        <v>10</v>
      </c>
      <c r="LN35" s="11">
        <f t="shared" si="56"/>
        <v>5</v>
      </c>
      <c r="LO35" s="11">
        <f t="shared" si="56"/>
        <v>85</v>
      </c>
      <c r="LP35" s="11">
        <f t="shared" si="56"/>
        <v>10</v>
      </c>
      <c r="LQ35" s="11">
        <f t="shared" si="56"/>
        <v>5</v>
      </c>
      <c r="LR35" s="11">
        <f t="shared" si="56"/>
        <v>85</v>
      </c>
      <c r="LS35" s="11">
        <f t="shared" si="56"/>
        <v>10</v>
      </c>
      <c r="LT35" s="11">
        <f t="shared" si="56"/>
        <v>5</v>
      </c>
      <c r="LU35" s="11">
        <f t="shared" si="56"/>
        <v>85</v>
      </c>
      <c r="LV35" s="11">
        <f t="shared" si="56"/>
        <v>10</v>
      </c>
      <c r="LW35" s="11">
        <f t="shared" si="56"/>
        <v>5</v>
      </c>
      <c r="LX35" s="11">
        <f t="shared" si="56"/>
        <v>85</v>
      </c>
      <c r="LY35" s="11">
        <f t="shared" si="56"/>
        <v>10</v>
      </c>
      <c r="LZ35" s="11">
        <f t="shared" si="56"/>
        <v>5</v>
      </c>
      <c r="MA35" s="11">
        <f t="shared" si="56"/>
        <v>85</v>
      </c>
      <c r="MB35" s="11">
        <f t="shared" si="56"/>
        <v>10</v>
      </c>
      <c r="MC35" s="11">
        <f t="shared" si="56"/>
        <v>5</v>
      </c>
      <c r="MD35" s="11">
        <f t="shared" si="56"/>
        <v>85</v>
      </c>
      <c r="ME35" s="11">
        <f t="shared" si="56"/>
        <v>10</v>
      </c>
      <c r="MF35" s="11">
        <f t="shared" si="56"/>
        <v>5</v>
      </c>
      <c r="MG35" s="11">
        <f t="shared" si="56"/>
        <v>85</v>
      </c>
      <c r="MH35" s="11">
        <f t="shared" si="56"/>
        <v>10</v>
      </c>
      <c r="MI35" s="11">
        <f t="shared" si="56"/>
        <v>5</v>
      </c>
      <c r="MJ35" s="11">
        <f t="shared" si="56"/>
        <v>85</v>
      </c>
      <c r="MK35" s="11">
        <f t="shared" si="56"/>
        <v>10</v>
      </c>
      <c r="ML35" s="11">
        <f t="shared" si="56"/>
        <v>5</v>
      </c>
      <c r="MM35" s="11">
        <f t="shared" si="56"/>
        <v>85</v>
      </c>
      <c r="MN35" s="11">
        <f t="shared" si="56"/>
        <v>10</v>
      </c>
      <c r="MO35" s="11">
        <f t="shared" si="56"/>
        <v>5</v>
      </c>
      <c r="MP35" s="11">
        <f t="shared" si="56"/>
        <v>85</v>
      </c>
      <c r="MQ35" s="11">
        <f t="shared" si="56"/>
        <v>10</v>
      </c>
      <c r="MR35" s="11">
        <f t="shared" si="56"/>
        <v>5</v>
      </c>
      <c r="MS35" s="11">
        <f t="shared" si="56"/>
        <v>85</v>
      </c>
      <c r="MT35" s="11">
        <f t="shared" si="56"/>
        <v>10</v>
      </c>
      <c r="MU35" s="11">
        <f t="shared" si="56"/>
        <v>5</v>
      </c>
      <c r="MV35" s="11">
        <f t="shared" si="56"/>
        <v>80</v>
      </c>
      <c r="MW35" s="11">
        <f t="shared" si="56"/>
        <v>15</v>
      </c>
      <c r="MX35" s="11">
        <f t="shared" si="56"/>
        <v>5</v>
      </c>
      <c r="MY35" s="11">
        <f t="shared" si="56"/>
        <v>80</v>
      </c>
      <c r="MZ35" s="11">
        <f t="shared" si="56"/>
        <v>15</v>
      </c>
      <c r="NA35" s="11">
        <f t="shared" si="56"/>
        <v>5</v>
      </c>
      <c r="NB35" s="11">
        <f t="shared" si="56"/>
        <v>80</v>
      </c>
      <c r="NC35" s="11">
        <f t="shared" si="56"/>
        <v>15</v>
      </c>
      <c r="ND35" s="11">
        <f t="shared" si="56"/>
        <v>5</v>
      </c>
      <c r="NE35" s="11">
        <f t="shared" si="56"/>
        <v>85</v>
      </c>
      <c r="NF35" s="11">
        <f t="shared" si="56"/>
        <v>10</v>
      </c>
      <c r="NG35" s="11">
        <f t="shared" si="56"/>
        <v>5</v>
      </c>
      <c r="NH35" s="11">
        <f t="shared" si="56"/>
        <v>85</v>
      </c>
      <c r="NI35" s="11">
        <f t="shared" si="56"/>
        <v>10</v>
      </c>
      <c r="NJ35" s="11">
        <f t="shared" si="56"/>
        <v>5</v>
      </c>
      <c r="NK35" s="11">
        <f t="shared" si="56"/>
        <v>85</v>
      </c>
      <c r="NL35" s="11">
        <f t="shared" si="56"/>
        <v>10</v>
      </c>
      <c r="NM35" s="11">
        <f t="shared" si="56"/>
        <v>5</v>
      </c>
      <c r="NN35" s="11">
        <f t="shared" si="56"/>
        <v>85</v>
      </c>
      <c r="NO35" s="11">
        <f t="shared" si="56"/>
        <v>10</v>
      </c>
      <c r="NP35" s="11">
        <f t="shared" si="56"/>
        <v>5</v>
      </c>
      <c r="NQ35" s="11">
        <f t="shared" si="56"/>
        <v>85</v>
      </c>
      <c r="NR35" s="11">
        <f t="shared" si="56"/>
        <v>10</v>
      </c>
      <c r="NS35" s="11">
        <f t="shared" si="56"/>
        <v>5</v>
      </c>
      <c r="NT35" s="11">
        <f t="shared" si="56"/>
        <v>85</v>
      </c>
      <c r="NU35" s="11">
        <f t="shared" si="56"/>
        <v>10</v>
      </c>
      <c r="NV35" s="11">
        <f t="shared" si="56"/>
        <v>5</v>
      </c>
      <c r="NW35" s="11">
        <f t="shared" si="56"/>
        <v>80</v>
      </c>
      <c r="NX35" s="11">
        <f t="shared" ref="NX35:QI35" si="57">NX34/20%</f>
        <v>15</v>
      </c>
      <c r="NY35" s="11">
        <f t="shared" si="57"/>
        <v>5</v>
      </c>
      <c r="NZ35" s="11">
        <f t="shared" si="57"/>
        <v>100</v>
      </c>
      <c r="OA35" s="11">
        <f t="shared" si="57"/>
        <v>0</v>
      </c>
      <c r="OB35" s="11">
        <f t="shared" si="57"/>
        <v>0</v>
      </c>
      <c r="OC35" s="11">
        <f t="shared" si="57"/>
        <v>85</v>
      </c>
      <c r="OD35" s="11">
        <f t="shared" si="57"/>
        <v>10</v>
      </c>
      <c r="OE35" s="11">
        <f t="shared" si="57"/>
        <v>5</v>
      </c>
      <c r="OF35" s="11">
        <f t="shared" si="57"/>
        <v>85</v>
      </c>
      <c r="OG35" s="11">
        <f t="shared" si="57"/>
        <v>10</v>
      </c>
      <c r="OH35" s="11">
        <f t="shared" si="57"/>
        <v>5</v>
      </c>
      <c r="OI35" s="11">
        <f t="shared" si="57"/>
        <v>85</v>
      </c>
      <c r="OJ35" s="11">
        <f t="shared" si="57"/>
        <v>10</v>
      </c>
      <c r="OK35" s="11">
        <f t="shared" si="57"/>
        <v>5</v>
      </c>
      <c r="OL35" s="11">
        <f t="shared" si="57"/>
        <v>85</v>
      </c>
      <c r="OM35" s="11">
        <f t="shared" si="57"/>
        <v>10</v>
      </c>
      <c r="ON35" s="11">
        <f t="shared" si="57"/>
        <v>5</v>
      </c>
      <c r="OO35" s="11">
        <f t="shared" si="57"/>
        <v>40</v>
      </c>
      <c r="OP35" s="11">
        <f t="shared" si="57"/>
        <v>50</v>
      </c>
      <c r="OQ35" s="11">
        <f t="shared" si="57"/>
        <v>10</v>
      </c>
      <c r="OR35" s="11">
        <f t="shared" si="57"/>
        <v>80</v>
      </c>
      <c r="OS35" s="11">
        <f t="shared" si="57"/>
        <v>15</v>
      </c>
      <c r="OT35" s="11">
        <f t="shared" si="57"/>
        <v>5</v>
      </c>
      <c r="OU35" s="11">
        <f t="shared" si="57"/>
        <v>80</v>
      </c>
      <c r="OV35" s="11">
        <f t="shared" si="57"/>
        <v>15</v>
      </c>
      <c r="OW35" s="11">
        <f t="shared" si="57"/>
        <v>5</v>
      </c>
      <c r="OX35" s="11">
        <f t="shared" si="57"/>
        <v>80</v>
      </c>
      <c r="OY35" s="11">
        <f t="shared" si="57"/>
        <v>15</v>
      </c>
      <c r="OZ35" s="11">
        <f t="shared" si="57"/>
        <v>5</v>
      </c>
      <c r="PA35" s="11">
        <f t="shared" si="57"/>
        <v>80</v>
      </c>
      <c r="PB35" s="11">
        <f t="shared" si="57"/>
        <v>15</v>
      </c>
      <c r="PC35" s="11">
        <f t="shared" si="57"/>
        <v>5</v>
      </c>
      <c r="PD35" s="11">
        <f t="shared" si="57"/>
        <v>80</v>
      </c>
      <c r="PE35" s="11">
        <f t="shared" si="57"/>
        <v>15</v>
      </c>
      <c r="PF35" s="11">
        <f t="shared" si="57"/>
        <v>5</v>
      </c>
      <c r="PG35" s="11">
        <f t="shared" si="57"/>
        <v>90</v>
      </c>
      <c r="PH35" s="11">
        <f t="shared" si="57"/>
        <v>5</v>
      </c>
      <c r="PI35" s="11">
        <f t="shared" si="57"/>
        <v>5</v>
      </c>
      <c r="PJ35" s="11">
        <f t="shared" si="57"/>
        <v>80</v>
      </c>
      <c r="PK35" s="11">
        <f t="shared" si="57"/>
        <v>15</v>
      </c>
      <c r="PL35" s="11">
        <f t="shared" si="57"/>
        <v>5</v>
      </c>
      <c r="PM35" s="11">
        <f t="shared" si="57"/>
        <v>80</v>
      </c>
      <c r="PN35" s="11">
        <f t="shared" si="57"/>
        <v>15</v>
      </c>
      <c r="PO35" s="11">
        <f t="shared" si="57"/>
        <v>5</v>
      </c>
      <c r="PP35" s="11">
        <f t="shared" si="57"/>
        <v>80</v>
      </c>
      <c r="PQ35" s="11">
        <f t="shared" si="57"/>
        <v>15</v>
      </c>
      <c r="PR35" s="11">
        <f t="shared" si="57"/>
        <v>5</v>
      </c>
      <c r="PS35" s="11">
        <f t="shared" si="57"/>
        <v>80</v>
      </c>
      <c r="PT35" s="11">
        <f t="shared" si="57"/>
        <v>15</v>
      </c>
      <c r="PU35" s="11">
        <f t="shared" si="57"/>
        <v>5</v>
      </c>
      <c r="PV35" s="11">
        <f t="shared" si="57"/>
        <v>80</v>
      </c>
      <c r="PW35" s="11">
        <f t="shared" si="57"/>
        <v>15</v>
      </c>
      <c r="PX35" s="11">
        <f t="shared" si="57"/>
        <v>5</v>
      </c>
      <c r="PY35" s="11">
        <f t="shared" si="57"/>
        <v>80</v>
      </c>
      <c r="PZ35" s="11">
        <f t="shared" si="57"/>
        <v>15</v>
      </c>
      <c r="QA35" s="11">
        <f t="shared" si="57"/>
        <v>5</v>
      </c>
      <c r="QB35" s="11">
        <f t="shared" si="57"/>
        <v>80</v>
      </c>
      <c r="QC35" s="11">
        <f t="shared" si="57"/>
        <v>15</v>
      </c>
      <c r="QD35" s="11">
        <f t="shared" si="57"/>
        <v>5</v>
      </c>
      <c r="QE35" s="11">
        <f t="shared" si="57"/>
        <v>80</v>
      </c>
      <c r="QF35" s="11">
        <f t="shared" si="57"/>
        <v>15</v>
      </c>
      <c r="QG35" s="11">
        <f t="shared" si="57"/>
        <v>5</v>
      </c>
      <c r="QH35" s="11">
        <f t="shared" si="57"/>
        <v>80</v>
      </c>
      <c r="QI35" s="11">
        <f t="shared" si="57"/>
        <v>15</v>
      </c>
      <c r="QJ35" s="11">
        <f t="shared" ref="QJ35:SU35" si="58">QJ34/20%</f>
        <v>5</v>
      </c>
      <c r="QK35" s="11">
        <f t="shared" si="58"/>
        <v>80</v>
      </c>
      <c r="QL35" s="11">
        <f t="shared" si="58"/>
        <v>15</v>
      </c>
      <c r="QM35" s="11">
        <f t="shared" si="58"/>
        <v>5</v>
      </c>
      <c r="QN35" s="11">
        <f t="shared" si="58"/>
        <v>80</v>
      </c>
      <c r="QO35" s="11">
        <f t="shared" si="58"/>
        <v>15</v>
      </c>
      <c r="QP35" s="11">
        <f t="shared" si="58"/>
        <v>5</v>
      </c>
      <c r="QQ35" s="11">
        <f t="shared" si="58"/>
        <v>80</v>
      </c>
      <c r="QR35" s="11">
        <f t="shared" si="58"/>
        <v>15</v>
      </c>
      <c r="QS35" s="11">
        <f t="shared" si="58"/>
        <v>5</v>
      </c>
      <c r="QT35" s="11">
        <f t="shared" si="58"/>
        <v>80</v>
      </c>
      <c r="QU35" s="11">
        <f t="shared" si="58"/>
        <v>15</v>
      </c>
      <c r="QV35" s="11">
        <f t="shared" si="58"/>
        <v>5</v>
      </c>
      <c r="QW35" s="11">
        <f t="shared" si="58"/>
        <v>80</v>
      </c>
      <c r="QX35" s="11">
        <f t="shared" si="58"/>
        <v>15</v>
      </c>
      <c r="QY35" s="11">
        <f t="shared" si="58"/>
        <v>5</v>
      </c>
      <c r="QZ35" s="11">
        <f t="shared" si="58"/>
        <v>65</v>
      </c>
      <c r="RA35" s="11">
        <f t="shared" si="58"/>
        <v>25</v>
      </c>
      <c r="RB35" s="11">
        <f t="shared" si="58"/>
        <v>10</v>
      </c>
      <c r="RC35" s="11">
        <f t="shared" si="58"/>
        <v>80</v>
      </c>
      <c r="RD35" s="11">
        <f t="shared" si="58"/>
        <v>15</v>
      </c>
      <c r="RE35" s="11">
        <f t="shared" si="58"/>
        <v>5</v>
      </c>
      <c r="RF35" s="11">
        <f t="shared" si="58"/>
        <v>85</v>
      </c>
      <c r="RG35" s="11">
        <f t="shared" si="58"/>
        <v>10</v>
      </c>
      <c r="RH35" s="11">
        <f t="shared" si="58"/>
        <v>5</v>
      </c>
      <c r="RI35" s="11">
        <f t="shared" si="58"/>
        <v>85</v>
      </c>
      <c r="RJ35" s="11">
        <f t="shared" si="58"/>
        <v>10</v>
      </c>
      <c r="RK35" s="11">
        <f t="shared" si="58"/>
        <v>5</v>
      </c>
      <c r="RL35" s="11">
        <f t="shared" si="58"/>
        <v>85</v>
      </c>
      <c r="RM35" s="11">
        <f t="shared" si="58"/>
        <v>5</v>
      </c>
      <c r="RN35" s="11">
        <f t="shared" si="58"/>
        <v>10</v>
      </c>
      <c r="RO35" s="11">
        <f t="shared" si="58"/>
        <v>85</v>
      </c>
      <c r="RP35" s="11">
        <f t="shared" si="58"/>
        <v>5</v>
      </c>
      <c r="RQ35" s="11">
        <f t="shared" si="58"/>
        <v>10</v>
      </c>
      <c r="RR35" s="11">
        <f t="shared" si="58"/>
        <v>85</v>
      </c>
      <c r="RS35" s="11">
        <f t="shared" si="58"/>
        <v>10</v>
      </c>
      <c r="RT35" s="11">
        <f t="shared" si="58"/>
        <v>5</v>
      </c>
      <c r="RU35" s="11">
        <f t="shared" si="58"/>
        <v>85</v>
      </c>
      <c r="RV35" s="11">
        <f t="shared" si="58"/>
        <v>10</v>
      </c>
      <c r="RW35" s="11">
        <f t="shared" si="58"/>
        <v>5</v>
      </c>
      <c r="RX35" s="11">
        <f t="shared" si="58"/>
        <v>85</v>
      </c>
      <c r="RY35" s="11">
        <f t="shared" si="58"/>
        <v>10</v>
      </c>
      <c r="RZ35" s="11">
        <f t="shared" si="58"/>
        <v>5</v>
      </c>
      <c r="SA35" s="11">
        <f t="shared" si="58"/>
        <v>85</v>
      </c>
      <c r="SB35" s="11">
        <f t="shared" si="58"/>
        <v>10</v>
      </c>
      <c r="SC35" s="11">
        <f t="shared" si="58"/>
        <v>5</v>
      </c>
      <c r="SD35" s="11">
        <f t="shared" si="58"/>
        <v>85</v>
      </c>
      <c r="SE35" s="11">
        <f t="shared" si="58"/>
        <v>10</v>
      </c>
      <c r="SF35" s="11">
        <f t="shared" si="58"/>
        <v>5</v>
      </c>
      <c r="SG35" s="11">
        <f t="shared" si="58"/>
        <v>85</v>
      </c>
      <c r="SH35" s="11">
        <f t="shared" si="58"/>
        <v>10</v>
      </c>
      <c r="SI35" s="11">
        <f t="shared" si="58"/>
        <v>5</v>
      </c>
      <c r="SJ35" s="11">
        <f t="shared" si="58"/>
        <v>85</v>
      </c>
      <c r="SK35" s="11">
        <f t="shared" si="58"/>
        <v>10</v>
      </c>
      <c r="SL35" s="11">
        <f t="shared" si="58"/>
        <v>5</v>
      </c>
      <c r="SM35" s="11">
        <f t="shared" si="58"/>
        <v>85</v>
      </c>
      <c r="SN35" s="11">
        <f t="shared" si="58"/>
        <v>10</v>
      </c>
      <c r="SO35" s="11">
        <f t="shared" si="58"/>
        <v>5</v>
      </c>
      <c r="SP35" s="11">
        <f t="shared" si="58"/>
        <v>85</v>
      </c>
      <c r="SQ35" s="11">
        <f t="shared" si="58"/>
        <v>10</v>
      </c>
      <c r="SR35" s="11">
        <f t="shared" si="58"/>
        <v>5</v>
      </c>
      <c r="SS35" s="11">
        <f t="shared" si="58"/>
        <v>85</v>
      </c>
      <c r="ST35" s="11">
        <f t="shared" si="58"/>
        <v>10</v>
      </c>
      <c r="SU35" s="11">
        <f t="shared" si="58"/>
        <v>5</v>
      </c>
      <c r="SV35" s="11">
        <f t="shared" ref="SV35:VG35" si="59">SV34/20%</f>
        <v>85</v>
      </c>
      <c r="SW35" s="11">
        <f t="shared" si="59"/>
        <v>10</v>
      </c>
      <c r="SX35" s="11">
        <f t="shared" si="59"/>
        <v>5</v>
      </c>
      <c r="SY35" s="11">
        <f t="shared" si="59"/>
        <v>85</v>
      </c>
      <c r="SZ35" s="11">
        <f t="shared" si="59"/>
        <v>10</v>
      </c>
      <c r="TA35" s="11">
        <f t="shared" si="59"/>
        <v>5</v>
      </c>
      <c r="TB35" s="11">
        <f t="shared" si="59"/>
        <v>90</v>
      </c>
      <c r="TC35" s="11">
        <f t="shared" si="59"/>
        <v>5</v>
      </c>
      <c r="TD35" s="11">
        <f t="shared" si="59"/>
        <v>5</v>
      </c>
      <c r="TE35" s="11">
        <f t="shared" si="59"/>
        <v>90</v>
      </c>
      <c r="TF35" s="11">
        <f t="shared" si="59"/>
        <v>5</v>
      </c>
      <c r="TG35" s="11">
        <f t="shared" si="59"/>
        <v>5</v>
      </c>
      <c r="TH35" s="11">
        <f t="shared" si="59"/>
        <v>90</v>
      </c>
      <c r="TI35" s="11">
        <f t="shared" si="59"/>
        <v>5</v>
      </c>
      <c r="TJ35" s="11">
        <f t="shared" si="59"/>
        <v>5</v>
      </c>
      <c r="TK35" s="11">
        <f t="shared" si="59"/>
        <v>90</v>
      </c>
      <c r="TL35" s="11">
        <f t="shared" si="59"/>
        <v>5</v>
      </c>
      <c r="TM35" s="11">
        <f t="shared" si="59"/>
        <v>5</v>
      </c>
      <c r="TN35" s="11">
        <f t="shared" si="59"/>
        <v>90</v>
      </c>
      <c r="TO35" s="11">
        <f t="shared" si="59"/>
        <v>5</v>
      </c>
      <c r="TP35" s="11">
        <f t="shared" si="59"/>
        <v>5</v>
      </c>
      <c r="TQ35" s="11">
        <f t="shared" si="59"/>
        <v>90</v>
      </c>
      <c r="TR35" s="11">
        <f t="shared" si="59"/>
        <v>5</v>
      </c>
      <c r="TS35" s="11">
        <f t="shared" si="59"/>
        <v>5</v>
      </c>
      <c r="TT35" s="11">
        <f t="shared" si="59"/>
        <v>90</v>
      </c>
      <c r="TU35" s="11">
        <f t="shared" si="59"/>
        <v>5</v>
      </c>
      <c r="TV35" s="11">
        <f t="shared" si="59"/>
        <v>5</v>
      </c>
      <c r="TW35" s="11">
        <f t="shared" si="59"/>
        <v>90</v>
      </c>
      <c r="TX35" s="11">
        <f t="shared" si="59"/>
        <v>5</v>
      </c>
      <c r="TY35" s="11">
        <f t="shared" si="59"/>
        <v>5</v>
      </c>
      <c r="TZ35" s="11">
        <f t="shared" si="59"/>
        <v>90</v>
      </c>
      <c r="UA35" s="11">
        <f t="shared" si="59"/>
        <v>5</v>
      </c>
      <c r="UB35" s="11">
        <f t="shared" si="59"/>
        <v>5</v>
      </c>
      <c r="UC35" s="11">
        <f t="shared" si="59"/>
        <v>90</v>
      </c>
      <c r="UD35" s="11">
        <f t="shared" si="59"/>
        <v>5</v>
      </c>
      <c r="UE35" s="11">
        <f t="shared" si="59"/>
        <v>5</v>
      </c>
      <c r="UF35" s="11">
        <f t="shared" si="59"/>
        <v>90</v>
      </c>
      <c r="UG35" s="11">
        <f t="shared" si="59"/>
        <v>5</v>
      </c>
      <c r="UH35" s="11">
        <f t="shared" si="59"/>
        <v>5</v>
      </c>
      <c r="UI35" s="11">
        <f t="shared" si="59"/>
        <v>90</v>
      </c>
      <c r="UJ35" s="11">
        <f t="shared" si="59"/>
        <v>5</v>
      </c>
      <c r="UK35" s="11">
        <f t="shared" si="59"/>
        <v>5</v>
      </c>
      <c r="UL35" s="11">
        <f t="shared" si="59"/>
        <v>90</v>
      </c>
      <c r="UM35" s="11">
        <f t="shared" si="59"/>
        <v>5</v>
      </c>
      <c r="UN35" s="11">
        <f t="shared" si="59"/>
        <v>5</v>
      </c>
      <c r="UO35" s="11">
        <f t="shared" si="59"/>
        <v>90</v>
      </c>
      <c r="UP35" s="11">
        <f t="shared" si="59"/>
        <v>5</v>
      </c>
      <c r="UQ35" s="11">
        <f t="shared" si="59"/>
        <v>5</v>
      </c>
      <c r="UR35" s="11">
        <f t="shared" si="59"/>
        <v>90</v>
      </c>
      <c r="US35" s="11">
        <f t="shared" si="59"/>
        <v>5</v>
      </c>
      <c r="UT35" s="11">
        <f t="shared" si="59"/>
        <v>5</v>
      </c>
      <c r="UU35" s="11">
        <f t="shared" si="59"/>
        <v>90</v>
      </c>
      <c r="UV35" s="11">
        <f t="shared" si="59"/>
        <v>5</v>
      </c>
      <c r="UW35" s="11">
        <f t="shared" si="59"/>
        <v>5</v>
      </c>
      <c r="UX35" s="11">
        <f t="shared" si="59"/>
        <v>90</v>
      </c>
      <c r="UY35" s="11">
        <f t="shared" si="59"/>
        <v>5</v>
      </c>
      <c r="UZ35" s="11">
        <f t="shared" si="59"/>
        <v>5</v>
      </c>
      <c r="VA35" s="11">
        <f t="shared" si="59"/>
        <v>90</v>
      </c>
      <c r="VB35" s="11">
        <f t="shared" si="59"/>
        <v>5</v>
      </c>
      <c r="VC35" s="11">
        <f t="shared" si="59"/>
        <v>5</v>
      </c>
      <c r="VD35" s="11">
        <f t="shared" si="59"/>
        <v>90</v>
      </c>
      <c r="VE35" s="11">
        <f t="shared" si="59"/>
        <v>5</v>
      </c>
      <c r="VF35" s="11">
        <f t="shared" si="59"/>
        <v>5</v>
      </c>
      <c r="VG35" s="11">
        <f t="shared" si="59"/>
        <v>90</v>
      </c>
      <c r="VH35" s="11">
        <f t="shared" ref="VH35:WV35" si="60">VH34/20%</f>
        <v>5</v>
      </c>
      <c r="VI35" s="11">
        <f t="shared" si="60"/>
        <v>5</v>
      </c>
      <c r="VJ35" s="11">
        <f t="shared" si="60"/>
        <v>90</v>
      </c>
      <c r="VK35" s="11">
        <f t="shared" si="60"/>
        <v>5</v>
      </c>
      <c r="VL35" s="11">
        <f t="shared" si="60"/>
        <v>5</v>
      </c>
      <c r="VM35" s="11">
        <f t="shared" si="60"/>
        <v>90</v>
      </c>
      <c r="VN35" s="11">
        <f t="shared" si="60"/>
        <v>5</v>
      </c>
      <c r="VO35" s="11">
        <f t="shared" si="60"/>
        <v>5</v>
      </c>
      <c r="VP35" s="11">
        <f t="shared" si="60"/>
        <v>90</v>
      </c>
      <c r="VQ35" s="11">
        <f t="shared" si="60"/>
        <v>5</v>
      </c>
      <c r="VR35" s="11">
        <f t="shared" si="60"/>
        <v>5</v>
      </c>
      <c r="VS35" s="11">
        <f t="shared" si="60"/>
        <v>90</v>
      </c>
      <c r="VT35" s="11">
        <f t="shared" si="60"/>
        <v>5</v>
      </c>
      <c r="VU35" s="11">
        <f t="shared" si="60"/>
        <v>5</v>
      </c>
      <c r="VV35" s="11">
        <f t="shared" si="60"/>
        <v>90</v>
      </c>
      <c r="VW35" s="11">
        <f t="shared" si="60"/>
        <v>5</v>
      </c>
      <c r="VX35" s="11">
        <f t="shared" si="60"/>
        <v>5</v>
      </c>
      <c r="VY35" s="11">
        <f t="shared" si="60"/>
        <v>90</v>
      </c>
      <c r="VZ35" s="11">
        <f t="shared" si="60"/>
        <v>5</v>
      </c>
      <c r="WA35" s="11">
        <f t="shared" si="60"/>
        <v>5</v>
      </c>
      <c r="WB35" s="11">
        <f t="shared" si="60"/>
        <v>90</v>
      </c>
      <c r="WC35" s="11">
        <f t="shared" si="60"/>
        <v>5</v>
      </c>
      <c r="WD35" s="11">
        <f t="shared" si="60"/>
        <v>5</v>
      </c>
      <c r="WE35" s="11">
        <f t="shared" si="60"/>
        <v>90</v>
      </c>
      <c r="WF35" s="11">
        <f t="shared" si="60"/>
        <v>5</v>
      </c>
      <c r="WG35" s="11">
        <f t="shared" si="60"/>
        <v>5</v>
      </c>
      <c r="WH35" s="11">
        <f t="shared" si="60"/>
        <v>80</v>
      </c>
      <c r="WI35" s="11">
        <f t="shared" si="60"/>
        <v>15</v>
      </c>
      <c r="WJ35" s="11">
        <f t="shared" si="60"/>
        <v>5</v>
      </c>
      <c r="WK35" s="11">
        <f t="shared" si="60"/>
        <v>80</v>
      </c>
      <c r="WL35" s="11">
        <f t="shared" si="60"/>
        <v>15</v>
      </c>
      <c r="WM35" s="11">
        <f t="shared" si="60"/>
        <v>5</v>
      </c>
      <c r="WN35" s="11">
        <f t="shared" si="60"/>
        <v>80</v>
      </c>
      <c r="WO35" s="11">
        <f t="shared" si="60"/>
        <v>15</v>
      </c>
      <c r="WP35" s="11">
        <f t="shared" si="60"/>
        <v>5</v>
      </c>
      <c r="WQ35" s="11">
        <f t="shared" si="60"/>
        <v>80</v>
      </c>
      <c r="WR35" s="11">
        <f t="shared" si="60"/>
        <v>15</v>
      </c>
      <c r="WS35" s="11">
        <f t="shared" si="60"/>
        <v>5</v>
      </c>
      <c r="WT35" s="11">
        <f t="shared" si="60"/>
        <v>80</v>
      </c>
      <c r="WU35" s="11">
        <f t="shared" si="60"/>
        <v>15</v>
      </c>
      <c r="WV35" s="11">
        <f t="shared" si="60"/>
        <v>5</v>
      </c>
      <c r="WW35" s="11">
        <f t="shared" ref="WW35:XP35" si="61">WW34/25%</f>
        <v>0</v>
      </c>
      <c r="WX35" s="11">
        <f t="shared" si="61"/>
        <v>0</v>
      </c>
      <c r="WY35" s="11">
        <f t="shared" si="61"/>
        <v>0</v>
      </c>
      <c r="WZ35" s="11">
        <f t="shared" si="61"/>
        <v>0</v>
      </c>
      <c r="XA35" s="11">
        <f t="shared" si="61"/>
        <v>0</v>
      </c>
      <c r="XB35" s="11">
        <f t="shared" si="61"/>
        <v>0</v>
      </c>
      <c r="XC35" s="11">
        <f t="shared" si="61"/>
        <v>0</v>
      </c>
      <c r="XD35" s="11">
        <f t="shared" si="61"/>
        <v>0</v>
      </c>
      <c r="XE35" s="11">
        <f t="shared" si="61"/>
        <v>0</v>
      </c>
      <c r="XF35" s="11">
        <f t="shared" si="61"/>
        <v>0</v>
      </c>
      <c r="XG35" s="11">
        <f t="shared" si="61"/>
        <v>0</v>
      </c>
      <c r="XH35" s="11">
        <f t="shared" si="61"/>
        <v>0</v>
      </c>
      <c r="XI35" s="11">
        <f t="shared" si="61"/>
        <v>0</v>
      </c>
      <c r="XJ35" s="11">
        <f t="shared" si="61"/>
        <v>0</v>
      </c>
      <c r="XK35" s="11">
        <f t="shared" si="61"/>
        <v>0</v>
      </c>
      <c r="XL35" s="11">
        <f t="shared" si="61"/>
        <v>0</v>
      </c>
      <c r="XM35" s="11">
        <f t="shared" si="61"/>
        <v>0</v>
      </c>
      <c r="XN35" s="11">
        <f t="shared" si="61"/>
        <v>0</v>
      </c>
      <c r="XO35" s="11">
        <f t="shared" si="61"/>
        <v>0</v>
      </c>
      <c r="XP35" s="11">
        <f t="shared" si="61"/>
        <v>0</v>
      </c>
      <c r="XQ35" s="11">
        <f t="shared" ref="XQ35:ZM35" si="62">XQ34/25%</f>
        <v>0</v>
      </c>
      <c r="XR35" s="11">
        <f t="shared" si="62"/>
        <v>0</v>
      </c>
      <c r="XS35" s="11">
        <f t="shared" si="62"/>
        <v>0</v>
      </c>
      <c r="XT35" s="11">
        <f t="shared" si="62"/>
        <v>0</v>
      </c>
      <c r="XU35" s="11">
        <f t="shared" si="62"/>
        <v>0</v>
      </c>
      <c r="XV35" s="11">
        <f t="shared" si="62"/>
        <v>0</v>
      </c>
      <c r="XW35" s="11">
        <f t="shared" si="62"/>
        <v>0</v>
      </c>
      <c r="XX35" s="11">
        <f t="shared" si="62"/>
        <v>0</v>
      </c>
      <c r="XY35" s="11">
        <f t="shared" si="62"/>
        <v>0</v>
      </c>
      <c r="XZ35" s="11">
        <f t="shared" si="62"/>
        <v>0</v>
      </c>
      <c r="YA35" s="11">
        <f t="shared" si="62"/>
        <v>0</v>
      </c>
      <c r="YB35" s="11">
        <f t="shared" si="62"/>
        <v>0</v>
      </c>
      <c r="YC35" s="11">
        <f t="shared" si="62"/>
        <v>0</v>
      </c>
      <c r="YD35" s="11">
        <f t="shared" si="62"/>
        <v>0</v>
      </c>
      <c r="YE35" s="11">
        <f t="shared" si="62"/>
        <v>0</v>
      </c>
      <c r="YF35" s="11">
        <f t="shared" si="62"/>
        <v>0</v>
      </c>
      <c r="YG35" s="11">
        <f t="shared" si="62"/>
        <v>0</v>
      </c>
      <c r="YH35" s="11">
        <f t="shared" si="62"/>
        <v>0</v>
      </c>
      <c r="YI35" s="11">
        <f t="shared" si="62"/>
        <v>0</v>
      </c>
      <c r="YJ35" s="11">
        <f t="shared" si="62"/>
        <v>0</v>
      </c>
      <c r="YK35" s="11">
        <f t="shared" si="62"/>
        <v>0</v>
      </c>
      <c r="YL35" s="11">
        <f t="shared" si="62"/>
        <v>0</v>
      </c>
      <c r="YM35" s="11">
        <f t="shared" si="62"/>
        <v>0</v>
      </c>
      <c r="YN35" s="11">
        <f t="shared" si="62"/>
        <v>0</v>
      </c>
      <c r="YO35" s="11">
        <f t="shared" si="62"/>
        <v>0</v>
      </c>
      <c r="YP35" s="11">
        <f t="shared" si="62"/>
        <v>0</v>
      </c>
      <c r="YQ35" s="11">
        <f t="shared" si="62"/>
        <v>0</v>
      </c>
      <c r="YR35" s="11">
        <f t="shared" si="62"/>
        <v>0</v>
      </c>
      <c r="YS35" s="11">
        <f t="shared" si="62"/>
        <v>0</v>
      </c>
      <c r="YT35" s="11">
        <f t="shared" si="62"/>
        <v>0</v>
      </c>
      <c r="YU35" s="11">
        <f t="shared" si="62"/>
        <v>0</v>
      </c>
      <c r="YV35" s="11">
        <f t="shared" si="62"/>
        <v>0</v>
      </c>
      <c r="YW35" s="11">
        <f t="shared" si="62"/>
        <v>0</v>
      </c>
      <c r="YX35" s="11">
        <f t="shared" si="62"/>
        <v>0</v>
      </c>
      <c r="YY35" s="11">
        <f t="shared" si="62"/>
        <v>0</v>
      </c>
      <c r="YZ35" s="11">
        <f t="shared" si="62"/>
        <v>0</v>
      </c>
      <c r="ZA35" s="11">
        <f t="shared" si="62"/>
        <v>0</v>
      </c>
      <c r="ZB35" s="11">
        <f t="shared" si="62"/>
        <v>0</v>
      </c>
      <c r="ZC35" s="11">
        <f t="shared" si="62"/>
        <v>0</v>
      </c>
      <c r="ZD35" s="11">
        <f t="shared" si="62"/>
        <v>0</v>
      </c>
      <c r="ZE35" s="11">
        <f t="shared" si="62"/>
        <v>0</v>
      </c>
      <c r="ZF35" s="11">
        <f t="shared" si="62"/>
        <v>0</v>
      </c>
      <c r="ZG35" s="11">
        <f t="shared" si="62"/>
        <v>0</v>
      </c>
      <c r="ZH35" s="11">
        <f t="shared" si="62"/>
        <v>0</v>
      </c>
      <c r="ZI35" s="11">
        <f t="shared" si="62"/>
        <v>0</v>
      </c>
      <c r="ZJ35" s="11">
        <f t="shared" si="62"/>
        <v>0</v>
      </c>
      <c r="ZK35" s="11">
        <f t="shared" si="62"/>
        <v>0</v>
      </c>
      <c r="ZL35" s="11">
        <f t="shared" si="62"/>
        <v>0</v>
      </c>
      <c r="ZM35" s="11">
        <f t="shared" si="62"/>
        <v>0</v>
      </c>
    </row>
    <row r="37" spans="1:689" x14ac:dyDescent="0.25">
      <c r="B37" s="12" t="s">
        <v>3121</v>
      </c>
    </row>
    <row r="38" spans="1:689" x14ac:dyDescent="0.25">
      <c r="B38" t="s">
        <v>3122</v>
      </c>
      <c r="C38" t="s">
        <v>3123</v>
      </c>
      <c r="D38" s="45">
        <v>90</v>
      </c>
      <c r="E38">
        <v>18</v>
      </c>
    </row>
    <row r="39" spans="1:689" x14ac:dyDescent="0.25">
      <c r="B39" t="s">
        <v>3124</v>
      </c>
      <c r="C39" t="s">
        <v>3123</v>
      </c>
      <c r="D39">
        <v>5</v>
      </c>
      <c r="E39">
        <v>1</v>
      </c>
    </row>
    <row r="40" spans="1:689" x14ac:dyDescent="0.25">
      <c r="B40" t="s">
        <v>3125</v>
      </c>
      <c r="C40" t="s">
        <v>3123</v>
      </c>
      <c r="D40">
        <v>5</v>
      </c>
      <c r="E40">
        <v>1</v>
      </c>
    </row>
    <row r="42" spans="1:689" x14ac:dyDescent="0.25">
      <c r="B42" t="s">
        <v>3122</v>
      </c>
      <c r="C42" t="s">
        <v>3126</v>
      </c>
      <c r="D42" s="45">
        <v>80</v>
      </c>
      <c r="E42">
        <v>16</v>
      </c>
    </row>
    <row r="43" spans="1:689" x14ac:dyDescent="0.25">
      <c r="B43" t="s">
        <v>3124</v>
      </c>
      <c r="C43" t="s">
        <v>3126</v>
      </c>
      <c r="D43">
        <v>10</v>
      </c>
      <c r="E43">
        <v>2</v>
      </c>
    </row>
    <row r="44" spans="1:689" x14ac:dyDescent="0.25">
      <c r="B44" t="s">
        <v>3125</v>
      </c>
      <c r="C44" t="s">
        <v>3126</v>
      </c>
      <c r="D44">
        <v>10</v>
      </c>
      <c r="E44">
        <v>2</v>
      </c>
    </row>
    <row r="46" spans="1:689" x14ac:dyDescent="0.25">
      <c r="B46" t="s">
        <v>3122</v>
      </c>
      <c r="C46" t="s">
        <v>3128</v>
      </c>
      <c r="D46">
        <v>85</v>
      </c>
      <c r="E46">
        <v>17</v>
      </c>
    </row>
    <row r="47" spans="1:689" x14ac:dyDescent="0.25">
      <c r="B47" t="s">
        <v>3124</v>
      </c>
      <c r="C47" t="s">
        <v>3128</v>
      </c>
      <c r="D47">
        <v>5</v>
      </c>
      <c r="E47">
        <v>1</v>
      </c>
    </row>
    <row r="48" spans="1:689" x14ac:dyDescent="0.25">
      <c r="B48" t="s">
        <v>3125</v>
      </c>
      <c r="C48" t="s">
        <v>3128</v>
      </c>
      <c r="D48">
        <f>(IB35+IE35+IH35+IK35+IN35+IQ35+IT35+IW35+IZ35+JC35+JF35+JI35+JL35+JO35+JR35)/15</f>
        <v>10</v>
      </c>
      <c r="E48">
        <v>2</v>
      </c>
    </row>
    <row r="50" spans="2:5" x14ac:dyDescent="0.25">
      <c r="B50" t="s">
        <v>3122</v>
      </c>
      <c r="C50" t="s">
        <v>3127</v>
      </c>
      <c r="D50">
        <v>85</v>
      </c>
      <c r="E50">
        <v>17</v>
      </c>
    </row>
    <row r="51" spans="2:5" x14ac:dyDescent="0.25">
      <c r="B51" t="s">
        <v>3124</v>
      </c>
      <c r="C51" t="s">
        <v>3127</v>
      </c>
      <c r="D51">
        <v>10</v>
      </c>
      <c r="E51">
        <v>2</v>
      </c>
    </row>
    <row r="52" spans="2:5" x14ac:dyDescent="0.25">
      <c r="B52" t="s">
        <v>3125</v>
      </c>
      <c r="C52" t="s">
        <v>3127</v>
      </c>
      <c r="D52">
        <v>5</v>
      </c>
      <c r="E52">
        <v>1</v>
      </c>
    </row>
    <row r="54" spans="2:5" x14ac:dyDescent="0.25">
      <c r="B54" t="s">
        <v>3122</v>
      </c>
      <c r="C54" t="s">
        <v>3129</v>
      </c>
      <c r="D54">
        <v>85</v>
      </c>
      <c r="E54">
        <v>17</v>
      </c>
    </row>
    <row r="55" spans="2:5" x14ac:dyDescent="0.25">
      <c r="B55" t="s">
        <v>3124</v>
      </c>
      <c r="C55" t="s">
        <v>3129</v>
      </c>
      <c r="D55">
        <v>10</v>
      </c>
      <c r="E55">
        <v>2</v>
      </c>
    </row>
    <row r="56" spans="2:5" x14ac:dyDescent="0.25">
      <c r="B56" t="s">
        <v>3125</v>
      </c>
      <c r="C56" t="s">
        <v>3129</v>
      </c>
      <c r="D56">
        <v>5</v>
      </c>
      <c r="E56">
        <v>1</v>
      </c>
    </row>
  </sheetData>
  <mergeCells count="440">
    <mergeCell ref="OI4:PO4"/>
    <mergeCell ref="WT11:WV11"/>
    <mergeCell ref="QQ11:QS11"/>
    <mergeCell ref="TB11:TD11"/>
    <mergeCell ref="TE11:TG11"/>
    <mergeCell ref="UR11:UT11"/>
    <mergeCell ref="WT12:WV12"/>
    <mergeCell ref="QT4:WV4"/>
    <mergeCell ref="BZ5:DU10"/>
    <mergeCell ref="DV5:FH10"/>
    <mergeCell ref="FI5:GX10"/>
    <mergeCell ref="GY5:HY10"/>
    <mergeCell ref="HZ5:JR10"/>
    <mergeCell ref="JS5:LT10"/>
    <mergeCell ref="LU5:MX10"/>
    <mergeCell ref="MY5:OH10"/>
    <mergeCell ref="OI5:PO10"/>
    <mergeCell ref="PP5:QS10"/>
    <mergeCell ref="QT5:WV10"/>
    <mergeCell ref="VG11:VI11"/>
    <mergeCell ref="VJ11:VL11"/>
    <mergeCell ref="VM11:VO11"/>
    <mergeCell ref="VP11:VR11"/>
    <mergeCell ref="VS11:VU11"/>
    <mergeCell ref="VV11:VX11"/>
    <mergeCell ref="VY11:WA11"/>
    <mergeCell ref="MY4:OH4"/>
    <mergeCell ref="UU11:UW11"/>
    <mergeCell ref="UX11:UZ11"/>
    <mergeCell ref="VA11:VC11"/>
    <mergeCell ref="VD11:VF11"/>
    <mergeCell ref="UL11:UN11"/>
    <mergeCell ref="UO11:UQ11"/>
    <mergeCell ref="PP4:QS4"/>
    <mergeCell ref="NN11:NP11"/>
    <mergeCell ref="NQ11:NS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WB12:WD12"/>
    <mergeCell ref="WE12:WG12"/>
    <mergeCell ref="WH12:WJ12"/>
    <mergeCell ref="WK12:WM12"/>
    <mergeCell ref="WN12:WP12"/>
    <mergeCell ref="WQ12:WS12"/>
    <mergeCell ref="WB11:WD11"/>
    <mergeCell ref="WE11:WG11"/>
    <mergeCell ref="WH11:WJ11"/>
    <mergeCell ref="WK11:WM11"/>
    <mergeCell ref="WN11:WP11"/>
    <mergeCell ref="WQ11:WS11"/>
    <mergeCell ref="HZ4:JR4"/>
    <mergeCell ref="JS4:LT4"/>
    <mergeCell ref="LU4:MX4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JM11:JO11"/>
    <mergeCell ref="JP11:JR11"/>
    <mergeCell ref="LR11:LT11"/>
    <mergeCell ref="LU11:LW11"/>
    <mergeCell ref="LX11:LZ11"/>
    <mergeCell ref="MA11:MC11"/>
    <mergeCell ref="MD11:MF11"/>
    <mergeCell ref="MG11:MI11"/>
    <mergeCell ref="JS11:JU11"/>
    <mergeCell ref="FI4:GX4"/>
    <mergeCell ref="GY4:HY4"/>
    <mergeCell ref="C11:E11"/>
    <mergeCell ref="F11:H11"/>
    <mergeCell ref="I11:K11"/>
    <mergeCell ref="L11:N11"/>
    <mergeCell ref="O11:Q11"/>
    <mergeCell ref="R11:T11"/>
    <mergeCell ref="U11:W11"/>
    <mergeCell ref="X11:Z11"/>
    <mergeCell ref="CR11:CT11"/>
    <mergeCell ref="DY11:EA11"/>
    <mergeCell ref="EB11:ED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X11:CZ11"/>
    <mergeCell ref="EQ11:ES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DG11:DI11"/>
    <mergeCell ref="DJ11:DL11"/>
    <mergeCell ref="BB11:BD11"/>
    <mergeCell ref="CO11:CQ11"/>
    <mergeCell ref="CI11:CK11"/>
    <mergeCell ref="CL11:CN11"/>
    <mergeCell ref="CU11:CW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JJ11:JL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JV11:JX11"/>
    <mergeCell ref="JY11:KA11"/>
    <mergeCell ref="KB11:KD11"/>
    <mergeCell ref="KE11:KG11"/>
    <mergeCell ref="NB11:ND11"/>
    <mergeCell ref="NE11:NG11"/>
    <mergeCell ref="NH11:NJ11"/>
    <mergeCell ref="NK11:NM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MJ11:ML11"/>
    <mergeCell ref="MM11:MO11"/>
    <mergeCell ref="MP11:MR11"/>
    <mergeCell ref="MS11:MU11"/>
    <mergeCell ref="MV11:MX11"/>
    <mergeCell ref="MY11:NA11"/>
    <mergeCell ref="OL11:ON11"/>
    <mergeCell ref="OO11:OQ11"/>
    <mergeCell ref="OR11:OT11"/>
    <mergeCell ref="OU11:OW11"/>
    <mergeCell ref="OX11:OZ11"/>
    <mergeCell ref="PA11:PC11"/>
    <mergeCell ref="NT11:NV11"/>
    <mergeCell ref="NW11:NY11"/>
    <mergeCell ref="NZ11:OB11"/>
    <mergeCell ref="OC11:OE11"/>
    <mergeCell ref="OF11:OH11"/>
    <mergeCell ref="OI11:OK11"/>
    <mergeCell ref="QN11:QP11"/>
    <mergeCell ref="QT11:QV11"/>
    <mergeCell ref="QW11:QY11"/>
    <mergeCell ref="QZ11:RB11"/>
    <mergeCell ref="RC11:RE11"/>
    <mergeCell ref="SV11:SX11"/>
    <mergeCell ref="SY11:TA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C12:E12"/>
    <mergeCell ref="F12:H12"/>
    <mergeCell ref="I12:K12"/>
    <mergeCell ref="L12:N12"/>
    <mergeCell ref="O12:Q12"/>
    <mergeCell ref="TZ11:UB11"/>
    <mergeCell ref="UC11:UE11"/>
    <mergeCell ref="UF11:UH11"/>
    <mergeCell ref="UI11:UK11"/>
    <mergeCell ref="TH11:TJ11"/>
    <mergeCell ref="TK11:TM11"/>
    <mergeCell ref="TN11:TP11"/>
    <mergeCell ref="TQ11:TS11"/>
    <mergeCell ref="TT11:TV11"/>
    <mergeCell ref="TW11:TY11"/>
    <mergeCell ref="SP11:SR11"/>
    <mergeCell ref="SS11:SU11"/>
    <mergeCell ref="BZ12:CB12"/>
    <mergeCell ref="CC12:CE12"/>
    <mergeCell ref="CF12:CH12"/>
    <mergeCell ref="CI12:CK12"/>
    <mergeCell ref="BT12:BV12"/>
    <mergeCell ref="BW12:BY12"/>
    <mergeCell ref="BB12:BD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DD12:DF12"/>
    <mergeCell ref="DG12:DI12"/>
    <mergeCell ref="DJ12:DL12"/>
    <mergeCell ref="DM12:DO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Y12"/>
    <mergeCell ref="JG12:JI12"/>
    <mergeCell ref="JS12:JU12"/>
    <mergeCell ref="JV12:JX12"/>
    <mergeCell ref="JY12:KA12"/>
    <mergeCell ref="KB12:KD12"/>
    <mergeCell ref="IO12:IQ12"/>
    <mergeCell ref="IR12:IT12"/>
    <mergeCell ref="IU12:IW12"/>
    <mergeCell ref="IX12:IZ12"/>
    <mergeCell ref="JA12:JC12"/>
    <mergeCell ref="JD12:JF12"/>
    <mergeCell ref="JJ12:JL12"/>
    <mergeCell ref="JM12:JO12"/>
    <mergeCell ref="JP12:JR12"/>
    <mergeCell ref="HZ12:IB12"/>
    <mergeCell ref="IC12:IE12"/>
    <mergeCell ref="IF12:IH12"/>
    <mergeCell ref="II12:IK12"/>
    <mergeCell ref="IL12:IN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QK12:QM12"/>
    <mergeCell ref="QN12:QP12"/>
    <mergeCell ref="PS12:PU12"/>
    <mergeCell ref="PV12:PX12"/>
    <mergeCell ref="PY12:QA12"/>
    <mergeCell ref="QB12:QD12"/>
    <mergeCell ref="QE12:QG12"/>
    <mergeCell ref="QH12:QJ12"/>
    <mergeCell ref="QQ12:QS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A34:B34"/>
    <mergeCell ref="A35:B35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QT12:QV12"/>
    <mergeCell ref="VY12:WA12"/>
    <mergeCell ref="VV12:VX12"/>
    <mergeCell ref="VS12:VU12"/>
    <mergeCell ref="VP12:VR12"/>
    <mergeCell ref="VM12:VO12"/>
    <mergeCell ref="VJ12:VL12"/>
    <mergeCell ref="VG12:VI12"/>
    <mergeCell ref="QZ12:RB12"/>
    <mergeCell ref="QW12:QY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</mergeCells>
  <pageMargins left="0.7" right="0.7" top="0.75" bottom="0.75" header="0.3" footer="0.3"/>
  <pageSetup paperSize="9" orientation="portrait" r:id="rId1"/>
  <ignoredErrors>
    <ignoredError sqref="WL34:WM34 WH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buhgalter</cp:lastModifiedBy>
  <cp:lastPrinted>2023-05-01T07:40:41Z</cp:lastPrinted>
  <dcterms:created xsi:type="dcterms:W3CDTF">2022-12-22T06:57:03Z</dcterms:created>
  <dcterms:modified xsi:type="dcterms:W3CDTF">2023-05-02T05:11:17Z</dcterms:modified>
</cp:coreProperties>
</file>